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3910" windowHeight="5580" tabRatio="789"/>
  </bookViews>
  <sheets>
    <sheet name="Indice Familia Seri" sheetId="1" r:id="rId1"/>
    <sheet name="C1A. HLI 2000-2015" sheetId="2" r:id="rId2"/>
    <sheet name="C1B. HLI 2010-2015" sheetId="9" r:id="rId3"/>
    <sheet name="C2. Edad y sexo" sheetId="3" r:id="rId4"/>
    <sheet name="C3. Condición de habla española" sheetId="4" r:id="rId5"/>
    <sheet name="C4. Asistencia Escolar" sheetId="5" r:id="rId6"/>
    <sheet name="C5. Alfabetismo" sheetId="6" r:id="rId7"/>
    <sheet name="c6. Instrucción básica" sheetId="7" r:id="rId8"/>
    <sheet name="C7.  Niveles de isnstruccion" sheetId="8" r:id="rId9"/>
  </sheets>
  <calcPr calcId="145621"/>
</workbook>
</file>

<file path=xl/calcChain.xml><?xml version="1.0" encoding="utf-8"?>
<calcChain xmlns="http://schemas.openxmlformats.org/spreadsheetml/2006/main">
  <c r="N10" i="8" l="1"/>
  <c r="K10" i="8"/>
  <c r="H10" i="8"/>
  <c r="E10" i="8"/>
  <c r="B10" i="8"/>
  <c r="N11" i="7"/>
  <c r="K11" i="7"/>
  <c r="H11" i="7"/>
  <c r="B11" i="7"/>
  <c r="G10" i="6"/>
  <c r="D10" i="6"/>
  <c r="B10" i="6"/>
  <c r="G10" i="5"/>
  <c r="D10" i="5"/>
  <c r="B10" i="5"/>
  <c r="G11" i="4"/>
  <c r="D11" i="4"/>
  <c r="B11" i="4"/>
  <c r="I10" i="9"/>
  <c r="B8" i="3" l="1"/>
  <c r="W8" i="3"/>
  <c r="S8" i="3"/>
  <c r="O8" i="3"/>
  <c r="K8" i="3"/>
  <c r="G8" i="3"/>
  <c r="C8" i="3"/>
  <c r="Q8" i="2"/>
  <c r="Q10" i="2"/>
</calcChain>
</file>

<file path=xl/sharedStrings.xml><?xml version="1.0" encoding="utf-8"?>
<sst xmlns="http://schemas.openxmlformats.org/spreadsheetml/2006/main" count="175" uniqueCount="95">
  <si>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</si>
  <si>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</si>
  <si>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>1/ Población con por lo menos un año aprobado del nivel de instrucción correspondiente.</t>
  </si>
  <si>
    <t>Cuadro 7. Población de 15 años y más hablante de alguna lengua indígena por agrupación lingüística de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</si>
  <si>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</si>
  <si>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</si>
  <si>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</si>
  <si>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</si>
  <si>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</si>
  <si>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</si>
  <si>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</si>
  <si>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 la familia Seri según niveles de instrucción¹ básica, media superior y superior, </t>
  </si>
  <si>
    <r>
      <rPr>
        <sz val="10"/>
        <color indexed="8"/>
        <rFont val="Helv"/>
        <family val="2"/>
      </rPr>
      <t>seri</t>
    </r>
  </si>
  <si>
    <t xml:space="preserve">por agrupación lingüística de la familia Seri según nivel de instrucción básica, </t>
  </si>
  <si>
    <t xml:space="preserve">por agrupación lingüística de la familia Seri según asistencia escolar, 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</si>
  <si>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</si>
  <si>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</si>
  <si>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 xml:space="preserve">hombres </t>
  </si>
  <si>
    <t xml:space="preserve">Total por agrupación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</si>
  <si>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</si>
  <si>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</si>
  <si>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</si>
  <si>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</si>
  <si>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Seri según bilingüismo lengua indígena-español,</t>
  </si>
  <si>
    <t>Total¹</t>
  </si>
  <si>
    <t>Alfabetismo en población de 15 años y más</t>
  </si>
  <si>
    <t xml:space="preserve">por agrupación lingüística de la familia Seri según condición de alfabetismo, </t>
  </si>
  <si>
    <t>IV. Agrupaciones lingüísticas de la  familia Seri</t>
  </si>
  <si>
    <t>IV. Agrupaciones lingüistícas de la familia Seri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</si>
  <si>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</si>
  <si>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>Total</t>
  </si>
  <si>
    <t xml:space="preserve">Total </t>
  </si>
  <si>
    <t xml:space="preserve">% </t>
  </si>
  <si>
    <t xml:space="preserve">%  </t>
  </si>
  <si>
    <t>seri</t>
  </si>
  <si>
    <t>IV. Agrupaciones lingüísticas de la familia Seri</t>
  </si>
  <si>
    <t>De 5 a 14</t>
  </si>
  <si>
    <t>hombres</t>
  </si>
  <si>
    <t>mujeres</t>
  </si>
  <si>
    <t>De 15 a 24</t>
  </si>
  <si>
    <t>De 25 a 34</t>
  </si>
  <si>
    <t>De 35 a 54</t>
  </si>
  <si>
    <t>%</t>
  </si>
  <si>
    <t>Asiste</t>
  </si>
  <si>
    <t>No asiste</t>
  </si>
  <si>
    <t>Asistencia escolar en población de 6 a 14 años</t>
  </si>
  <si>
    <t xml:space="preserve">Alfabeta </t>
  </si>
  <si>
    <t xml:space="preserve">Analfabeta </t>
  </si>
  <si>
    <t>Primaria</t>
  </si>
  <si>
    <t>Secundaria</t>
  </si>
  <si>
    <t>Sin instrucción</t>
  </si>
  <si>
    <t>Preescolar</t>
  </si>
  <si>
    <t>Tema: Distribución de la población</t>
  </si>
  <si>
    <t xml:space="preserve">Tema: Bilingüismo-monolingüismo </t>
  </si>
  <si>
    <t>Tema: Educación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</si>
  <si>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</si>
  <si>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</si>
  <si>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</si>
  <si>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</si>
  <si>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</si>
  <si>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</si>
  <si>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</si>
  <si>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</si>
  <si>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</si>
  <si>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</si>
  <si>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</si>
  <si>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De 3 y 4 años</t>
  </si>
  <si>
    <t>De 55 y más</t>
  </si>
  <si>
    <t>Cuadro 2. Población de 3 años y más hablante de alguna lengua indígena por agrupación lingüística de la familia Seri según grandes grupos por edad y sexo</t>
  </si>
  <si>
    <t xml:space="preserve">Cuadro 3. Población de 3 años y más hablante de alguna lengua indígena </t>
  </si>
  <si>
    <t>1/ No se incluyen quienes no especificaron su condición de asistencia escolar  (0 hablante para esta familia lingüística).</t>
  </si>
  <si>
    <t>2/ No se incluyen quienes no especificaron su nivel de instrucción (0 hablantes para esta familia lingüística).</t>
  </si>
  <si>
    <t>2/ No se incluyen quienes no especificaron su nivel de instrucción (1 hablantes para esta familia lingüística).</t>
  </si>
  <si>
    <t>Cuadro 2. Población de 3 años y más hablante de alguna lengua indígena por agrupación lingüística de la familia Seri según grandes grupos de</t>
  </si>
  <si>
    <t>Fuente: Estimación del INALI con base en el XII Censo General de Población y Vivienda, INEGI, 2000; II Conteo de Población y Vivienda, INEGI, 2005; Censo de Población y Vivienda, INEGI 2010; Encuesta Intercensal, INEGI, 2015, y Catálogo de las Lenguas Indígenas Nacionales, INALI, 2008.</t>
  </si>
  <si>
    <t>2000, 2005, 2010 y 2015</t>
  </si>
  <si>
    <t>4/  Porcentaje con respecto al total de la población de 5 años y más hablante de alguna lengua indígena nacional para el año 2015 (7,173,534 hablantes)</t>
  </si>
  <si>
    <t>2010 y 2015</t>
  </si>
  <si>
    <t>Fuente: Estimación del INALI con base en el Censo de Población y Vivienda, INEGI 2010; Encuesta Intercensal, INEGI, 2015, y Catálogo de las Lenguas Indígenas Nacionales, INALI, 2008.</t>
  </si>
  <si>
    <t>1/  Porcentaje con respecto al total de la población de 3 años y más hablante de alguna lengua indígena nacional para el año 2010 (6,913,362 hablantes)</t>
  </si>
  <si>
    <t>2/  Porcentaje con respecto al total de la población de 3 años y más hablante de alguna lengua indígena nacional para el año 2010 (7,382,785 hablantes)</t>
  </si>
  <si>
    <t>Cuadro 1B. Población de 3 años y más hablante de alguna lengua indígena por agrupación lingüística de la familia Seri</t>
  </si>
  <si>
    <t>Cuadro 1A. Población de 5 años y más hablante de alguna lengua indígena por agrupación lingüística de la familia Seri</t>
  </si>
  <si>
    <t>Fuente: Estimación del INALI con base en los datos de la Encuesta Intercensal, INEGI, 2015, y el Catálogo de las Lenguas Indígenas Nacionales, INALI, 2008.</t>
  </si>
  <si>
    <t>1/ No se incluyen quienes no especificaron su condición de hablar español  (16 hablantes para esta familia lingüística).</t>
  </si>
  <si>
    <t>1/ No se incluyen quienes no especificaron su condición de alfabetismo (1 hablante para esta familia lingüística).</t>
  </si>
  <si>
    <t>edad y sexo, 2015.</t>
  </si>
  <si>
    <t>por agrupación lingüística de la familia Seri según bilingüismo lengua indígena-español, 2015.</t>
  </si>
  <si>
    <t>por agrupación lingüística de la familia Seri según asistencia escolar, 2015.</t>
  </si>
  <si>
    <t>por agrupación lingüística de la familia Seri según condición de alfabetismo, 2015.</t>
  </si>
  <si>
    <t>por agrupación lingüística de la familia Seri según nivel de instrucción básica, 2015.</t>
  </si>
  <si>
    <t>por agrupación lingüística de la familia Seri según niveles de instrucción básica, media superior y superior, 2015.</t>
  </si>
  <si>
    <t>Cuadro 1A. Población de 5 años y más hablante de alguna lengua indígena por agrupación lingüística de la familia Seri, comparativo 2000, 2005, 2010 y 2015</t>
  </si>
  <si>
    <t>Cuadro 1B. Población de 3 años y más hablante de alguna lengua indígena por agrupación lingüística de la familia Seri, comparativo 2010 y 2015</t>
  </si>
  <si>
    <t>Información básica de la familia Seri,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</si>
</sst>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###"/>
    <numFmt numFmtId="165" formatCode="0.000"/>
    <numFmt numFmtId="166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0" fillId="0" borderId="0" xfId="0" applyBorder="1"/>
    <xf numFmtId="0" fontId="6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/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0" borderId="0" xfId="0" applyFont="1" applyAlignment="1"/>
    <xf numFmtId="0" fontId="6" fillId="0" borderId="0" xfId="0" applyFont="1" applyAlignment="1"/>
    <xf numFmtId="0" fontId="6" fillId="2" borderId="0" xfId="0" applyFont="1" applyFill="1" applyAlignment="1">
      <alignment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9" fillId="2" borderId="1" xfId="7" applyNumberFormat="1" applyFont="1" applyFill="1" applyBorder="1" applyAlignment="1">
      <alignment horizontal="center" vertical="center"/>
    </xf>
    <xf numFmtId="41" fontId="6" fillId="2" borderId="0" xfId="0" applyNumberFormat="1" applyFont="1" applyFill="1"/>
    <xf numFmtId="41" fontId="8" fillId="2" borderId="3" xfId="0" applyNumberFormat="1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Border="1" applyAlignment="1">
      <alignment horizontal="center" vertical="center"/>
    </xf>
    <xf numFmtId="41" fontId="7" fillId="2" borderId="0" xfId="0" applyNumberFormat="1" applyFont="1" applyFill="1" applyAlignment="1"/>
    <xf numFmtId="0" fontId="7" fillId="2" borderId="0" xfId="0" applyFont="1" applyFill="1" applyAlignment="1"/>
    <xf numFmtId="41" fontId="8" fillId="2" borderId="0" xfId="0" applyNumberFormat="1" applyFont="1" applyFill="1" applyBorder="1" applyAlignment="1">
      <alignment vertical="center" wrapText="1"/>
    </xf>
    <xf numFmtId="41" fontId="10" fillId="2" borderId="1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/>
    <xf numFmtId="0" fontId="6" fillId="2" borderId="0" xfId="0" applyFont="1" applyFill="1" applyAlignment="1"/>
    <xf numFmtId="0" fontId="3" fillId="2" borderId="0" xfId="0" applyFont="1" applyFill="1" applyBorder="1" applyAlignment="1">
      <alignment vertical="top"/>
    </xf>
    <xf numFmtId="0" fontId="8" fillId="2" borderId="3" xfId="7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/>
    <xf numFmtId="0" fontId="8" fillId="2" borderId="0" xfId="7" applyNumberFormat="1" applyFont="1" applyFill="1" applyBorder="1" applyAlignment="1">
      <alignment horizontal="center" vertical="center"/>
    </xf>
    <xf numFmtId="166" fontId="6" fillId="2" borderId="0" xfId="0" applyNumberFormat="1" applyFont="1" applyFill="1"/>
    <xf numFmtId="0" fontId="7" fillId="2" borderId="0" xfId="0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9" fillId="2" borderId="0" xfId="1" applyFont="1" applyFill="1"/>
    <xf numFmtId="0" fontId="7" fillId="2" borderId="0" xfId="0" applyFont="1" applyFill="1"/>
    <xf numFmtId="0" fontId="7" fillId="0" borderId="0" xfId="0" applyFont="1"/>
    <xf numFmtId="0" fontId="2" fillId="2" borderId="0" xfId="1" applyFont="1" applyFill="1"/>
    <xf numFmtId="0" fontId="4" fillId="2" borderId="0" xfId="0" applyFont="1" applyFill="1" applyBorder="1"/>
    <xf numFmtId="0" fontId="5" fillId="2" borderId="0" xfId="2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9" fillId="2" borderId="0" xfId="1" applyFont="1" applyFill="1" applyAlignment="1">
      <alignment vertical="center"/>
    </xf>
    <xf numFmtId="49" fontId="8" fillId="2" borderId="0" xfId="2" applyNumberFormat="1" applyFont="1" applyFill="1" applyAlignment="1">
      <alignment horizontal="left"/>
    </xf>
    <xf numFmtId="166" fontId="7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 vertical="center"/>
    </xf>
    <xf numFmtId="164" fontId="8" fillId="2" borderId="0" xfId="2" applyNumberFormat="1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9" fillId="2" borderId="4" xfId="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9" fillId="2" borderId="0" xfId="4" applyNumberFormat="1" applyFont="1" applyFill="1" applyBorder="1" applyAlignment="1">
      <alignment horizontal="center" vertical="center" wrapText="1"/>
    </xf>
    <xf numFmtId="49" fontId="9" fillId="2" borderId="5" xfId="4" applyNumberFormat="1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vertical="center" wrapText="1"/>
    </xf>
    <xf numFmtId="49" fontId="9" fillId="2" borderId="1" xfId="4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center" vertical="center" wrapText="1"/>
    </xf>
    <xf numFmtId="49" fontId="8" fillId="2" borderId="0" xfId="4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 vertical="center"/>
    </xf>
    <xf numFmtId="166" fontId="8" fillId="2" borderId="0" xfId="4" applyNumberFormat="1" applyFont="1" applyFill="1" applyBorder="1" applyAlignment="1">
      <alignment horizontal="center" vertical="center"/>
    </xf>
    <xf numFmtId="2" fontId="8" fillId="2" borderId="0" xfId="4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0" fillId="2" borderId="0" xfId="0" applyFill="1" applyBorder="1"/>
    <xf numFmtId="49" fontId="7" fillId="2" borderId="3" xfId="0" applyNumberFormat="1" applyFont="1" applyFill="1" applyBorder="1"/>
    <xf numFmtId="41" fontId="7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2" fontId="7" fillId="2" borderId="0" xfId="0" applyNumberFormat="1" applyFont="1" applyFill="1"/>
    <xf numFmtId="49" fontId="7" fillId="2" borderId="0" xfId="0" applyNumberFormat="1" applyFont="1" applyFill="1" applyBorder="1"/>
    <xf numFmtId="41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8" fillId="2" borderId="3" xfId="4" applyFont="1" applyFill="1" applyBorder="1" applyAlignment="1">
      <alignment horizontal="center" vertical="center"/>
    </xf>
    <xf numFmtId="166" fontId="8" fillId="2" borderId="3" xfId="4" applyNumberFormat="1" applyFont="1" applyFill="1" applyBorder="1" applyAlignment="1">
      <alignment horizontal="center" vertical="center"/>
    </xf>
    <xf numFmtId="2" fontId="8" fillId="2" borderId="3" xfId="4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/>
    </xf>
    <xf numFmtId="0" fontId="7" fillId="2" borderId="3" xfId="0" applyFont="1" applyFill="1" applyBorder="1"/>
    <xf numFmtId="0" fontId="8" fillId="2" borderId="0" xfId="5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9" fillId="2" borderId="1" xfId="5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left"/>
    </xf>
    <xf numFmtId="164" fontId="9" fillId="2" borderId="1" xfId="2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41" fontId="9" fillId="2" borderId="3" xfId="6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top"/>
    </xf>
    <xf numFmtId="41" fontId="12" fillId="2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6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0" fontId="6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1" fontId="9" fillId="2" borderId="4" xfId="6" applyNumberFormat="1" applyFont="1" applyFill="1" applyBorder="1" applyAlignment="1">
      <alignment horizontal="center" vertical="center"/>
    </xf>
    <xf numFmtId="41" fontId="9" fillId="2" borderId="3" xfId="0" applyNumberFormat="1" applyFont="1" applyFill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top" wrapText="1"/>
    </xf>
    <xf numFmtId="49" fontId="9" fillId="2" borderId="9" xfId="1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/>
    </xf>
    <xf numFmtId="0" fontId="9" fillId="2" borderId="3" xfId="4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49" fontId="9" fillId="2" borderId="9" xfId="4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3" fontId="10" fillId="2" borderId="1" xfId="8" applyFont="1" applyFill="1" applyBorder="1" applyAlignment="1">
      <alignment horizontal="center" vertical="center"/>
    </xf>
    <xf numFmtId="43" fontId="11" fillId="2" borderId="3" xfId="8" applyFont="1" applyFill="1" applyBorder="1" applyAlignment="1">
      <alignment horizontal="center" vertical="center"/>
    </xf>
    <xf numFmtId="43" fontId="8" fillId="2" borderId="3" xfId="8" applyFont="1" applyFill="1" applyBorder="1" applyAlignment="1">
      <alignment horizontal="center" vertical="center"/>
    </xf>
  </cellXfs>
  <cellStyles count="9">
    <cellStyle name="Millares" xfId="8" builtinId="3"/>
    <cellStyle name="Normal" xfId="0" builtinId="0"/>
    <cellStyle name="Normal_asistencia escolar y alfabetism" xfId="1"/>
    <cellStyle name="Normal_c2.raw" xfId="2"/>
    <cellStyle name="Normal_c4.raw" xfId="3"/>
    <cellStyle name="Normal_Hoja1" xfId="4"/>
    <cellStyle name="Normal_Hoja2" xfId="5"/>
    <cellStyle name="Normal_Hoja3" xfId="6"/>
    <cellStyle name="Normal_Hoja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A4" sqref="A4"/>
    </sheetView>
  </sheetViews>
  <sheetFormatPr baseColWidth="10" defaultRowHeight="15" x14ac:dyDescent="0.25"/>
  <cols>
    <col min="1" max="2" width="3.42578125" style="2" customWidth="1"/>
    <col min="3" max="19" width="10.85546875" style="2" customWidth="1"/>
  </cols>
  <sheetData>
    <row r="1" spans="1:12" x14ac:dyDescent="0.25">
      <c r="A1" s="6"/>
      <c r="B1" s="7"/>
      <c r="C1" s="7"/>
      <c r="D1" s="7"/>
      <c r="E1" s="7"/>
      <c r="F1" s="7"/>
      <c r="G1" s="7"/>
      <c r="H1" s="8"/>
      <c r="I1" s="8"/>
      <c r="J1" s="8"/>
      <c r="K1" s="8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9" t="s">
        <v>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6"/>
    </row>
    <row r="4" spans="1:12" x14ac:dyDescent="0.25">
      <c r="A4" s="10"/>
      <c r="B4" s="11"/>
      <c r="C4" s="9"/>
      <c r="D4" s="9"/>
      <c r="E4" s="9"/>
      <c r="F4" s="9"/>
      <c r="G4" s="10"/>
      <c r="H4" s="10"/>
      <c r="I4" s="10"/>
      <c r="J4" s="10"/>
      <c r="K4" s="10"/>
      <c r="L4" s="6"/>
    </row>
    <row r="5" spans="1:12" x14ac:dyDescent="0.25">
      <c r="A5" s="9" t="s">
        <v>52</v>
      </c>
      <c r="B5" s="7"/>
      <c r="C5" s="9"/>
      <c r="D5" s="10"/>
      <c r="E5" s="9"/>
      <c r="F5" s="9"/>
      <c r="G5" s="10"/>
      <c r="H5" s="10"/>
      <c r="I5" s="10"/>
      <c r="J5" s="10"/>
      <c r="K5" s="10"/>
      <c r="L5" s="6"/>
    </row>
    <row r="6" spans="1:12" x14ac:dyDescent="0.25">
      <c r="A6" s="10"/>
      <c r="B6" s="11" t="s">
        <v>92</v>
      </c>
      <c r="C6" s="11"/>
      <c r="D6" s="11"/>
      <c r="E6" s="11"/>
      <c r="F6" s="11"/>
      <c r="G6" s="10"/>
      <c r="H6" s="10"/>
      <c r="I6" s="10"/>
      <c r="J6" s="10"/>
      <c r="K6" s="10"/>
      <c r="L6" s="6"/>
    </row>
    <row r="7" spans="1:12" x14ac:dyDescent="0.25">
      <c r="A7" s="10"/>
      <c r="B7" s="11" t="s">
        <v>93</v>
      </c>
      <c r="C7" s="11"/>
      <c r="D7" s="11"/>
      <c r="E7" s="11"/>
      <c r="F7" s="11"/>
      <c r="G7" s="10"/>
      <c r="H7" s="10"/>
      <c r="I7" s="10"/>
      <c r="J7" s="10"/>
      <c r="K7" s="10"/>
      <c r="L7" s="6"/>
    </row>
    <row r="8" spans="1:12" x14ac:dyDescent="0.25">
      <c r="A8" s="10"/>
      <c r="B8" s="11" t="s">
        <v>73</v>
      </c>
      <c r="C8" s="12"/>
      <c r="D8" s="11"/>
      <c r="E8" s="11"/>
      <c r="F8" s="11"/>
      <c r="G8" s="10"/>
      <c r="H8" s="10"/>
      <c r="I8" s="10"/>
      <c r="J8" s="10"/>
      <c r="K8" s="10"/>
      <c r="L8" s="6"/>
    </row>
    <row r="9" spans="1:12" x14ac:dyDescent="0.25">
      <c r="A9" s="10"/>
      <c r="B9" s="10"/>
      <c r="C9" s="11" t="s">
        <v>86</v>
      </c>
      <c r="D9" s="11"/>
      <c r="E9" s="11"/>
      <c r="F9" s="11"/>
      <c r="G9" s="10"/>
      <c r="H9" s="10"/>
      <c r="I9" s="10"/>
      <c r="J9" s="10"/>
      <c r="K9" s="10"/>
      <c r="L9" s="6"/>
    </row>
    <row r="10" spans="1:12" ht="10.5" customHeight="1" x14ac:dyDescent="0.25">
      <c r="A10" s="10"/>
      <c r="B10" s="10"/>
      <c r="C10" s="11"/>
      <c r="D10" s="11"/>
      <c r="E10" s="11"/>
      <c r="F10" s="11"/>
      <c r="G10" s="10"/>
      <c r="H10" s="10"/>
      <c r="I10" s="10"/>
      <c r="J10" s="10"/>
      <c r="K10" s="10"/>
      <c r="L10" s="6"/>
    </row>
    <row r="11" spans="1:12" x14ac:dyDescent="0.25">
      <c r="A11" s="13" t="s">
        <v>53</v>
      </c>
      <c r="B11" s="7"/>
      <c r="C11" s="7"/>
      <c r="D11" s="7"/>
      <c r="E11" s="11"/>
      <c r="F11" s="11"/>
      <c r="G11" s="10"/>
      <c r="H11" s="10"/>
      <c r="I11" s="10"/>
      <c r="J11" s="10"/>
      <c r="K11" s="10"/>
      <c r="L11" s="6"/>
    </row>
    <row r="12" spans="1:12" x14ac:dyDescent="0.25">
      <c r="A12" s="10"/>
      <c r="B12" s="12" t="s">
        <v>69</v>
      </c>
      <c r="C12" s="10"/>
      <c r="D12" s="10"/>
      <c r="E12" s="10"/>
      <c r="F12" s="10"/>
      <c r="G12" s="10"/>
      <c r="H12" s="10"/>
      <c r="I12" s="10"/>
      <c r="J12" s="10"/>
      <c r="K12" s="10"/>
      <c r="L12" s="6"/>
    </row>
    <row r="13" spans="1:12" x14ac:dyDescent="0.25">
      <c r="A13" s="12"/>
      <c r="B13" s="10"/>
      <c r="C13" s="12" t="s">
        <v>87</v>
      </c>
      <c r="D13" s="10"/>
      <c r="E13" s="10"/>
      <c r="F13" s="10"/>
      <c r="G13" s="10"/>
      <c r="H13" s="10"/>
      <c r="I13" s="10"/>
      <c r="J13" s="10"/>
      <c r="K13" s="10"/>
      <c r="L13" s="6"/>
    </row>
    <row r="14" spans="1:12" ht="10.5" customHeight="1" x14ac:dyDescent="0.25">
      <c r="A14" s="12"/>
      <c r="B14" s="10"/>
      <c r="C14" s="12"/>
      <c r="D14" s="10"/>
      <c r="E14" s="10"/>
      <c r="F14" s="10"/>
      <c r="G14" s="10"/>
      <c r="H14" s="10"/>
      <c r="I14" s="10"/>
      <c r="J14" s="10"/>
      <c r="K14" s="10"/>
      <c r="L14" s="6"/>
    </row>
    <row r="15" spans="1:12" x14ac:dyDescent="0.25">
      <c r="A15" s="9" t="s">
        <v>54</v>
      </c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6"/>
    </row>
    <row r="16" spans="1:12" x14ac:dyDescent="0.25">
      <c r="A16" s="12"/>
      <c r="B16" s="10" t="s">
        <v>55</v>
      </c>
      <c r="C16" s="11"/>
      <c r="D16" s="11"/>
      <c r="E16" s="11"/>
      <c r="F16" s="11"/>
      <c r="G16" s="10"/>
      <c r="H16" s="10"/>
      <c r="I16" s="10"/>
      <c r="J16" s="10"/>
      <c r="K16" s="10"/>
      <c r="L16" s="6"/>
    </row>
    <row r="17" spans="1:12" x14ac:dyDescent="0.25">
      <c r="A17" s="10"/>
      <c r="B17" s="7"/>
      <c r="C17" s="10" t="s">
        <v>88</v>
      </c>
      <c r="D17" s="11"/>
      <c r="E17" s="11"/>
      <c r="F17" s="11"/>
      <c r="G17" s="10"/>
      <c r="H17" s="10"/>
      <c r="I17" s="10"/>
      <c r="J17" s="10"/>
      <c r="K17" s="10"/>
      <c r="L17" s="6"/>
    </row>
    <row r="18" spans="1:12" x14ac:dyDescent="0.25">
      <c r="A18" s="10"/>
      <c r="B18" s="10" t="s">
        <v>56</v>
      </c>
      <c r="C18" s="7"/>
      <c r="D18" s="7"/>
      <c r="E18" s="7"/>
      <c r="F18" s="7"/>
      <c r="G18" s="10"/>
      <c r="H18" s="10"/>
      <c r="I18" s="10"/>
      <c r="J18" s="10"/>
      <c r="K18" s="10"/>
      <c r="L18" s="6"/>
    </row>
    <row r="19" spans="1:12" x14ac:dyDescent="0.25">
      <c r="A19" s="10"/>
      <c r="B19" s="10"/>
      <c r="C19" s="10" t="s">
        <v>89</v>
      </c>
      <c r="D19" s="7"/>
      <c r="E19" s="7"/>
      <c r="F19" s="7"/>
      <c r="G19" s="10"/>
      <c r="H19" s="10"/>
      <c r="I19" s="10"/>
      <c r="J19" s="10"/>
      <c r="K19" s="10"/>
      <c r="L19" s="6"/>
    </row>
    <row r="20" spans="1:12" x14ac:dyDescent="0.25">
      <c r="A20" s="12"/>
      <c r="B20" s="12" t="s">
        <v>57</v>
      </c>
      <c r="C20" s="10"/>
      <c r="D20" s="10"/>
      <c r="E20" s="10"/>
      <c r="F20" s="10"/>
      <c r="G20" s="10"/>
      <c r="H20" s="10"/>
      <c r="I20" s="10"/>
      <c r="J20" s="10"/>
      <c r="K20" s="10"/>
      <c r="L20" s="6"/>
    </row>
    <row r="21" spans="1:12" x14ac:dyDescent="0.25">
      <c r="A21" s="10"/>
      <c r="B21" s="10"/>
      <c r="C21" s="12" t="s">
        <v>90</v>
      </c>
      <c r="D21" s="7"/>
      <c r="E21" s="7"/>
      <c r="F21" s="7"/>
      <c r="G21" s="10"/>
      <c r="H21" s="10"/>
      <c r="I21" s="10"/>
      <c r="J21" s="10"/>
      <c r="K21" s="10"/>
      <c r="L21" s="6"/>
    </row>
    <row r="22" spans="1:12" x14ac:dyDescent="0.25">
      <c r="A22" s="12"/>
      <c r="B22" s="10" t="s">
        <v>58</v>
      </c>
      <c r="C22" s="11"/>
      <c r="D22" s="11"/>
      <c r="E22" s="11"/>
      <c r="F22" s="11"/>
      <c r="G22" s="10"/>
      <c r="H22" s="10"/>
      <c r="I22" s="10"/>
      <c r="J22" s="10"/>
      <c r="K22" s="10"/>
      <c r="L22" s="6"/>
    </row>
    <row r="23" spans="1:12" x14ac:dyDescent="0.25">
      <c r="A23" s="10"/>
      <c r="B23" s="10"/>
      <c r="C23" s="10" t="s">
        <v>91</v>
      </c>
      <c r="D23" s="10"/>
      <c r="E23" s="10"/>
      <c r="F23" s="10"/>
      <c r="G23" s="10"/>
      <c r="H23" s="10"/>
      <c r="I23" s="10"/>
      <c r="J23" s="10"/>
      <c r="K23" s="10"/>
      <c r="L23" s="6"/>
    </row>
    <row r="24" spans="1:12" x14ac:dyDescent="0.25">
      <c r="A24" s="10"/>
      <c r="B24" s="14"/>
      <c r="C24" s="14"/>
      <c r="D24" s="10"/>
      <c r="E24" s="10"/>
      <c r="F24" s="10"/>
      <c r="G24" s="10"/>
      <c r="H24" s="10"/>
      <c r="I24" s="10"/>
      <c r="J24" s="10"/>
      <c r="K24" s="10"/>
      <c r="L24" s="6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6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6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6"/>
    </row>
  </sheetData>
  <phoneticPr fontId="16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"/>
  <sheetViews>
    <sheetView zoomScaleNormal="100" workbookViewId="0">
      <selection activeCell="A5" sqref="A5"/>
    </sheetView>
  </sheetViews>
  <sheetFormatPr baseColWidth="10" defaultRowHeight="15" x14ac:dyDescent="0.25"/>
  <cols>
    <col min="1" max="1" width="29" style="2" customWidth="1"/>
    <col min="2" max="2" width="1.85546875" style="2" customWidth="1"/>
    <col min="3" max="3" width="10.85546875" style="2" customWidth="1"/>
    <col min="4" max="4" width="8.7109375" style="2" customWidth="1"/>
    <col min="5" max="5" width="18" style="2" customWidth="1"/>
    <col min="6" max="6" width="1.7109375" style="2" customWidth="1"/>
    <col min="7" max="7" width="10.85546875" style="2" customWidth="1"/>
    <col min="8" max="8" width="8.7109375" style="2" customWidth="1"/>
    <col min="9" max="9" width="18.140625" style="2" customWidth="1"/>
    <col min="10" max="10" width="1.7109375" style="2" customWidth="1"/>
    <col min="11" max="11" width="10.85546875" style="2" customWidth="1"/>
    <col min="12" max="12" width="8.7109375" style="2" customWidth="1"/>
    <col min="13" max="13" width="14.28515625" style="2" bestFit="1" customWidth="1"/>
    <col min="14" max="14" width="1.7109375" style="2" customWidth="1"/>
    <col min="15" max="15" width="10.85546875" style="2" customWidth="1"/>
    <col min="16" max="16" width="8.7109375" style="2" customWidth="1"/>
    <col min="17" max="17" width="14.28515625" style="2" bestFit="1" customWidth="1"/>
  </cols>
  <sheetData>
    <row r="3" spans="1:17" x14ac:dyDescent="0.25">
      <c r="A3" s="7" t="s">
        <v>82</v>
      </c>
      <c r="B3" s="7"/>
      <c r="C3" s="7"/>
      <c r="D3" s="10"/>
      <c r="E3" s="10"/>
      <c r="F3" s="10"/>
      <c r="G3" s="10"/>
      <c r="H3" s="10"/>
      <c r="I3" s="10"/>
      <c r="J3" s="10"/>
      <c r="N3" s="10"/>
    </row>
    <row r="4" spans="1:17" x14ac:dyDescent="0.25">
      <c r="A4" s="7" t="s">
        <v>75</v>
      </c>
      <c r="B4" s="7"/>
      <c r="C4" s="7"/>
      <c r="D4" s="11"/>
      <c r="E4" s="11"/>
      <c r="F4" s="11"/>
      <c r="G4" s="11"/>
      <c r="H4" s="11"/>
      <c r="I4" s="11"/>
      <c r="J4" s="10"/>
      <c r="N4" s="10"/>
    </row>
    <row r="5" spans="1:17" ht="15.75" thickBot="1" x14ac:dyDescent="0.3">
      <c r="A5" s="7"/>
      <c r="B5" s="7"/>
      <c r="C5" s="15"/>
      <c r="D5" s="16"/>
      <c r="E5" s="16"/>
      <c r="F5" s="16"/>
      <c r="G5" s="16"/>
      <c r="H5" s="16"/>
      <c r="I5" s="16"/>
      <c r="J5" s="10"/>
      <c r="N5" s="10"/>
    </row>
    <row r="6" spans="1:17" x14ac:dyDescent="0.25">
      <c r="A6" s="147" t="s">
        <v>35</v>
      </c>
      <c r="B6" s="134"/>
      <c r="C6" s="149">
        <v>2000</v>
      </c>
      <c r="D6" s="149"/>
      <c r="E6" s="149"/>
      <c r="F6" s="131"/>
      <c r="G6" s="146">
        <v>2005</v>
      </c>
      <c r="H6" s="146"/>
      <c r="I6" s="146"/>
      <c r="J6" s="131"/>
      <c r="K6" s="146">
        <v>2010</v>
      </c>
      <c r="L6" s="146"/>
      <c r="M6" s="146"/>
      <c r="N6" s="131"/>
      <c r="O6" s="146">
        <v>2015</v>
      </c>
      <c r="P6" s="146"/>
      <c r="Q6" s="146"/>
    </row>
    <row r="7" spans="1:17" ht="30.75" customHeight="1" thickBot="1" x14ac:dyDescent="0.3">
      <c r="A7" s="148"/>
      <c r="B7" s="100"/>
      <c r="C7" s="132" t="s">
        <v>59</v>
      </c>
      <c r="D7" s="100" t="s">
        <v>32</v>
      </c>
      <c r="E7" s="17" t="s">
        <v>60</v>
      </c>
      <c r="F7" s="17"/>
      <c r="G7" s="132" t="s">
        <v>59</v>
      </c>
      <c r="H7" s="133" t="s">
        <v>33</v>
      </c>
      <c r="I7" s="18" t="s">
        <v>61</v>
      </c>
      <c r="J7" s="17"/>
      <c r="K7" s="132" t="s">
        <v>59</v>
      </c>
      <c r="L7" s="133" t="s">
        <v>33</v>
      </c>
      <c r="M7" s="18" t="s">
        <v>62</v>
      </c>
      <c r="N7" s="17"/>
      <c r="O7" s="132" t="s">
        <v>59</v>
      </c>
      <c r="P7" s="133" t="s">
        <v>33</v>
      </c>
      <c r="Q7" s="18" t="s">
        <v>64</v>
      </c>
    </row>
    <row r="8" spans="1:17" s="14" customFormat="1" ht="12.75" x14ac:dyDescent="0.2">
      <c r="A8" s="119" t="s">
        <v>30</v>
      </c>
      <c r="B8" s="135"/>
      <c r="C8" s="120">
        <v>458</v>
      </c>
      <c r="D8" s="117">
        <v>100</v>
      </c>
      <c r="E8" s="121">
        <v>7.5770773227505717E-3</v>
      </c>
      <c r="F8" s="122"/>
      <c r="G8" s="19">
        <v>595</v>
      </c>
      <c r="H8" s="123">
        <v>100</v>
      </c>
      <c r="I8" s="22">
        <v>9.898186752000682E-3</v>
      </c>
      <c r="J8" s="6"/>
      <c r="K8" s="19">
        <v>764</v>
      </c>
      <c r="L8" s="123">
        <v>100</v>
      </c>
      <c r="M8" s="22">
        <v>1.1411112511777045E-2</v>
      </c>
      <c r="N8" s="6"/>
      <c r="O8" s="19">
        <v>729</v>
      </c>
      <c r="P8" s="123">
        <v>100</v>
      </c>
      <c r="Q8" s="22">
        <f>O8/7173534*100</f>
        <v>1.01623551237089E-2</v>
      </c>
    </row>
    <row r="9" spans="1:17" s="14" customFormat="1" ht="6" customHeight="1" x14ac:dyDescent="0.2">
      <c r="A9" s="6"/>
      <c r="B9" s="6"/>
      <c r="C9" s="125"/>
      <c r="D9" s="125"/>
      <c r="E9" s="125"/>
      <c r="F9" s="6"/>
      <c r="G9" s="125"/>
      <c r="H9" s="125"/>
      <c r="I9" s="145"/>
      <c r="J9" s="6"/>
      <c r="K9" s="6"/>
      <c r="L9" s="125"/>
      <c r="M9" s="145"/>
      <c r="N9" s="6"/>
      <c r="O9" s="6"/>
      <c r="P9" s="125"/>
      <c r="Q9" s="6"/>
    </row>
    <row r="10" spans="1:17" s="14" customFormat="1" ht="13.5" thickBot="1" x14ac:dyDescent="0.25">
      <c r="A10" s="23" t="s">
        <v>34</v>
      </c>
      <c r="B10" s="23"/>
      <c r="C10" s="24">
        <v>458</v>
      </c>
      <c r="D10" s="58">
        <v>100</v>
      </c>
      <c r="E10" s="126">
        <v>7.5770773227505717E-3</v>
      </c>
      <c r="F10" s="127"/>
      <c r="G10" s="24">
        <v>595</v>
      </c>
      <c r="H10" s="128">
        <v>100</v>
      </c>
      <c r="I10" s="25">
        <v>9.898186752000682E-3</v>
      </c>
      <c r="J10" s="23"/>
      <c r="K10" s="24">
        <v>764</v>
      </c>
      <c r="L10" s="58">
        <v>100</v>
      </c>
      <c r="M10" s="25">
        <v>1.1411112511777045E-2</v>
      </c>
      <c r="N10" s="23"/>
      <c r="O10" s="24">
        <v>729</v>
      </c>
      <c r="P10" s="58">
        <v>100</v>
      </c>
      <c r="Q10" s="25">
        <f>O10/7173534*100</f>
        <v>1.01623551237089E-2</v>
      </c>
    </row>
    <row r="11" spans="1:17" x14ac:dyDescent="0.25">
      <c r="A11" s="138" t="s">
        <v>74</v>
      </c>
      <c r="B11" s="138"/>
      <c r="C11" s="138"/>
      <c r="D11" s="138"/>
      <c r="E11" s="138"/>
      <c r="F11" s="138"/>
      <c r="G11" s="138"/>
      <c r="H11" s="138"/>
      <c r="I11" s="138"/>
      <c r="J11" s="138"/>
      <c r="N11" s="138"/>
    </row>
    <row r="12" spans="1:17" ht="11.25" customHeight="1" x14ac:dyDescent="0.25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10"/>
      <c r="N12" s="10"/>
    </row>
    <row r="13" spans="1:17" x14ac:dyDescent="0.25">
      <c r="A13" s="26" t="s">
        <v>16</v>
      </c>
      <c r="B13" s="26"/>
      <c r="C13" s="26"/>
      <c r="D13" s="26"/>
      <c r="E13" s="26"/>
      <c r="F13" s="26"/>
      <c r="G13" s="26"/>
      <c r="H13" s="26"/>
      <c r="I13" s="26"/>
      <c r="J13" s="10"/>
      <c r="N13" s="10"/>
    </row>
    <row r="14" spans="1:17" x14ac:dyDescent="0.25">
      <c r="A14" s="26" t="s">
        <v>65</v>
      </c>
    </row>
    <row r="15" spans="1:17" x14ac:dyDescent="0.25">
      <c r="A15" s="26" t="s">
        <v>76</v>
      </c>
    </row>
  </sheetData>
  <mergeCells count="5">
    <mergeCell ref="O6:Q6"/>
    <mergeCell ref="A6:A7"/>
    <mergeCell ref="C6:E6"/>
    <mergeCell ref="G6:I6"/>
    <mergeCell ref="K6:M6"/>
  </mergeCells>
  <phoneticPr fontId="16" type="noConversion"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workbookViewId="0">
      <selection activeCell="A5" sqref="A5"/>
    </sheetView>
  </sheetViews>
  <sheetFormatPr baseColWidth="10" defaultRowHeight="15" x14ac:dyDescent="0.25"/>
  <cols>
    <col min="1" max="1" width="29" style="2" customWidth="1"/>
    <col min="2" max="2" width="1.85546875" style="2" customWidth="1"/>
    <col min="3" max="3" width="13.28515625" style="2" customWidth="1"/>
    <col min="4" max="4" width="8.7109375" style="2" customWidth="1"/>
    <col min="5" max="5" width="18" style="2" customWidth="1"/>
    <col min="6" max="6" width="1.7109375" style="2" customWidth="1"/>
    <col min="7" max="7" width="13.28515625" style="2" customWidth="1"/>
    <col min="8" max="8" width="8.7109375" style="2" customWidth="1"/>
    <col min="9" max="9" width="18.140625" style="2" customWidth="1"/>
    <col min="10" max="10" width="1.7109375" style="2" customWidth="1"/>
  </cols>
  <sheetData>
    <row r="3" spans="1:10" x14ac:dyDescent="0.25">
      <c r="A3" s="7" t="s">
        <v>81</v>
      </c>
      <c r="B3" s="7"/>
      <c r="C3" s="7"/>
      <c r="D3" s="10"/>
      <c r="E3" s="10"/>
      <c r="F3" s="10"/>
      <c r="G3" s="10"/>
      <c r="H3" s="10"/>
      <c r="I3" s="10"/>
      <c r="J3" s="10"/>
    </row>
    <row r="4" spans="1:10" x14ac:dyDescent="0.25">
      <c r="A4" s="7" t="s">
        <v>77</v>
      </c>
      <c r="B4" s="7"/>
      <c r="C4" s="7"/>
      <c r="D4" s="11"/>
      <c r="E4" s="11"/>
      <c r="F4" s="11"/>
      <c r="G4" s="11"/>
      <c r="H4" s="11"/>
      <c r="I4" s="11"/>
      <c r="J4" s="10"/>
    </row>
    <row r="5" spans="1:10" ht="15.75" thickBot="1" x14ac:dyDescent="0.3">
      <c r="A5" s="7"/>
      <c r="B5" s="7"/>
      <c r="C5" s="15"/>
      <c r="D5" s="16"/>
      <c r="E5" s="16"/>
      <c r="F5" s="16"/>
      <c r="G5" s="16"/>
      <c r="H5" s="16"/>
      <c r="I5" s="16"/>
      <c r="J5" s="10"/>
    </row>
    <row r="6" spans="1:10" x14ac:dyDescent="0.25">
      <c r="A6" s="147" t="s">
        <v>35</v>
      </c>
      <c r="B6" s="134"/>
      <c r="C6" s="149">
        <v>2010</v>
      </c>
      <c r="D6" s="149"/>
      <c r="E6" s="149"/>
      <c r="F6" s="131"/>
      <c r="G6" s="146">
        <v>2015</v>
      </c>
      <c r="H6" s="146"/>
      <c r="I6" s="146"/>
      <c r="J6" s="131"/>
    </row>
    <row r="7" spans="1:10" ht="30.75" customHeight="1" thickBot="1" x14ac:dyDescent="0.3">
      <c r="A7" s="148"/>
      <c r="B7" s="144"/>
      <c r="C7" s="132" t="s">
        <v>63</v>
      </c>
      <c r="D7" s="144" t="s">
        <v>32</v>
      </c>
      <c r="E7" s="17" t="s">
        <v>60</v>
      </c>
      <c r="F7" s="17"/>
      <c r="G7" s="132" t="s">
        <v>63</v>
      </c>
      <c r="H7" s="133" t="s">
        <v>33</v>
      </c>
      <c r="I7" s="18" t="s">
        <v>61</v>
      </c>
      <c r="J7" s="17"/>
    </row>
    <row r="8" spans="1:10" s="14" customFormat="1" ht="12.75" x14ac:dyDescent="0.2">
      <c r="A8" s="119" t="s">
        <v>30</v>
      </c>
      <c r="B8" s="135"/>
      <c r="C8" s="19">
        <v>795</v>
      </c>
      <c r="D8" s="123">
        <v>100</v>
      </c>
      <c r="E8" s="22">
        <v>1.1499470156488261E-2</v>
      </c>
      <c r="F8" s="122"/>
      <c r="G8" s="19">
        <v>754</v>
      </c>
      <c r="H8" s="123">
        <v>100</v>
      </c>
      <c r="I8" s="124">
        <v>1.0212948094790786E-2</v>
      </c>
      <c r="J8" s="6"/>
    </row>
    <row r="9" spans="1:10" s="14" customFormat="1" ht="6" customHeight="1" x14ac:dyDescent="0.2">
      <c r="A9" s="6"/>
      <c r="B9" s="6"/>
      <c r="C9" s="6"/>
      <c r="D9" s="125"/>
      <c r="E9" s="145"/>
      <c r="F9" s="6"/>
      <c r="G9" s="125"/>
      <c r="H9" s="125"/>
      <c r="I9" s="6"/>
      <c r="J9" s="6"/>
    </row>
    <row r="10" spans="1:10" s="14" customFormat="1" ht="13.5" thickBot="1" x14ac:dyDescent="0.25">
      <c r="A10" s="23" t="s">
        <v>34</v>
      </c>
      <c r="B10" s="23"/>
      <c r="C10" s="24">
        <v>795</v>
      </c>
      <c r="D10" s="58">
        <v>100</v>
      </c>
      <c r="E10" s="25">
        <v>1.1499470156488261E-2</v>
      </c>
      <c r="F10" s="127"/>
      <c r="G10" s="24">
        <v>754</v>
      </c>
      <c r="H10" s="128">
        <v>100</v>
      </c>
      <c r="I10" s="25">
        <f>G10/7382785*100</f>
        <v>1.0212948094790786E-2</v>
      </c>
      <c r="J10" s="23"/>
    </row>
    <row r="11" spans="1:10" x14ac:dyDescent="0.25">
      <c r="A11" s="138" t="s">
        <v>78</v>
      </c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x14ac:dyDescent="0.25">
      <c r="A12" s="26" t="s">
        <v>79</v>
      </c>
    </row>
    <row r="13" spans="1:10" x14ac:dyDescent="0.25">
      <c r="A13" s="26" t="s">
        <v>80</v>
      </c>
    </row>
  </sheetData>
  <mergeCells count="3">
    <mergeCell ref="A6:A7"/>
    <mergeCell ref="C6:E6"/>
    <mergeCell ref="G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="115" zoomScaleNormal="115" workbookViewId="0">
      <selection activeCell="A3" sqref="A3"/>
    </sheetView>
  </sheetViews>
  <sheetFormatPr baseColWidth="10" defaultRowHeight="15" x14ac:dyDescent="0.25"/>
  <cols>
    <col min="1" max="1" width="26" style="2" customWidth="1"/>
    <col min="2" max="5" width="12.85546875" style="2" customWidth="1"/>
    <col min="6" max="6" width="1.7109375" style="2" customWidth="1"/>
    <col min="7" max="9" width="10.85546875" style="2" customWidth="1"/>
    <col min="10" max="10" width="2.42578125" style="2" customWidth="1"/>
    <col min="11" max="13" width="10.85546875" style="2" customWidth="1"/>
    <col min="14" max="14" width="1.85546875" style="2" customWidth="1"/>
    <col min="15" max="17" width="10.85546875" style="2" customWidth="1"/>
    <col min="18" max="18" width="2.28515625" style="2" customWidth="1"/>
    <col min="19" max="21" width="10.85546875" style="2" customWidth="1"/>
    <col min="22" max="22" width="2.28515625" style="2" customWidth="1"/>
    <col min="23" max="28" width="10.85546875" style="2" customWidth="1"/>
  </cols>
  <sheetData>
    <row r="1" spans="1:28" x14ac:dyDescent="0.25">
      <c r="A1" s="29" t="s">
        <v>68</v>
      </c>
    </row>
    <row r="2" spans="1:28" x14ac:dyDescent="0.25">
      <c r="A2" s="28">
        <v>2015</v>
      </c>
    </row>
    <row r="3" spans="1:28" s="14" customFormat="1" ht="13.5" thickBot="1" x14ac:dyDescent="0.25">
      <c r="A3" s="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6"/>
    </row>
    <row r="4" spans="1:28" s="14" customFormat="1" ht="12.75" x14ac:dyDescent="0.2">
      <c r="A4" s="151" t="s">
        <v>35</v>
      </c>
      <c r="B4" s="151" t="s">
        <v>18</v>
      </c>
      <c r="C4" s="150" t="s">
        <v>66</v>
      </c>
      <c r="D4" s="150"/>
      <c r="E4" s="150"/>
      <c r="F4" s="136"/>
      <c r="G4" s="150" t="s">
        <v>36</v>
      </c>
      <c r="H4" s="150"/>
      <c r="I4" s="150"/>
      <c r="J4" s="136"/>
      <c r="K4" s="150" t="s">
        <v>39</v>
      </c>
      <c r="L4" s="150"/>
      <c r="M4" s="150"/>
      <c r="N4" s="136"/>
      <c r="O4" s="150" t="s">
        <v>40</v>
      </c>
      <c r="P4" s="150"/>
      <c r="Q4" s="150"/>
      <c r="R4" s="136"/>
      <c r="S4" s="150" t="s">
        <v>41</v>
      </c>
      <c r="T4" s="150"/>
      <c r="U4" s="150"/>
      <c r="V4" s="136"/>
      <c r="W4" s="150" t="s">
        <v>67</v>
      </c>
      <c r="X4" s="150"/>
      <c r="Y4" s="150"/>
      <c r="Z4" s="37"/>
      <c r="AA4" s="37"/>
      <c r="AB4" s="6"/>
    </row>
    <row r="5" spans="1:28" s="14" customFormat="1" ht="13.5" thickBot="1" x14ac:dyDescent="0.25">
      <c r="A5" s="152"/>
      <c r="B5" s="152"/>
      <c r="C5" s="137" t="s">
        <v>30</v>
      </c>
      <c r="D5" s="137" t="s">
        <v>17</v>
      </c>
      <c r="E5" s="137" t="s">
        <v>38</v>
      </c>
      <c r="F5" s="137"/>
      <c r="G5" s="137" t="s">
        <v>30</v>
      </c>
      <c r="H5" s="137" t="s">
        <v>17</v>
      </c>
      <c r="I5" s="137" t="s">
        <v>38</v>
      </c>
      <c r="J5" s="137"/>
      <c r="K5" s="137" t="s">
        <v>30</v>
      </c>
      <c r="L5" s="137" t="s">
        <v>37</v>
      </c>
      <c r="M5" s="137" t="s">
        <v>38</v>
      </c>
      <c r="N5" s="137"/>
      <c r="O5" s="137" t="s">
        <v>30</v>
      </c>
      <c r="P5" s="137" t="s">
        <v>37</v>
      </c>
      <c r="Q5" s="137" t="s">
        <v>38</v>
      </c>
      <c r="R5" s="137"/>
      <c r="S5" s="137" t="s">
        <v>30</v>
      </c>
      <c r="T5" s="137" t="s">
        <v>37</v>
      </c>
      <c r="U5" s="137" t="s">
        <v>38</v>
      </c>
      <c r="V5" s="137"/>
      <c r="W5" s="137" t="s">
        <v>30</v>
      </c>
      <c r="X5" s="137" t="s">
        <v>37</v>
      </c>
      <c r="Y5" s="137" t="s">
        <v>38</v>
      </c>
      <c r="Z5" s="37"/>
      <c r="AA5" s="37"/>
      <c r="AB5" s="6"/>
    </row>
    <row r="6" spans="1:28" s="30" customFormat="1" ht="12.75" x14ac:dyDescent="0.2">
      <c r="A6" s="38" t="s">
        <v>31</v>
      </c>
      <c r="B6" s="39">
        <v>754</v>
      </c>
      <c r="C6" s="39">
        <v>25</v>
      </c>
      <c r="D6" s="39">
        <v>14</v>
      </c>
      <c r="E6" s="39">
        <v>11</v>
      </c>
      <c r="F6" s="39"/>
      <c r="G6" s="40">
        <v>135</v>
      </c>
      <c r="H6" s="40">
        <v>70</v>
      </c>
      <c r="I6" s="40">
        <v>65</v>
      </c>
      <c r="J6" s="40"/>
      <c r="K6" s="40">
        <v>123</v>
      </c>
      <c r="L6" s="40">
        <v>60</v>
      </c>
      <c r="M6" s="40">
        <v>63</v>
      </c>
      <c r="N6" s="40"/>
      <c r="O6" s="40">
        <v>92</v>
      </c>
      <c r="P6" s="40">
        <v>54</v>
      </c>
      <c r="Q6" s="40">
        <v>38</v>
      </c>
      <c r="R6" s="40"/>
      <c r="S6" s="40">
        <v>298</v>
      </c>
      <c r="T6" s="40">
        <v>184</v>
      </c>
      <c r="U6" s="40">
        <v>114</v>
      </c>
      <c r="V6" s="40"/>
      <c r="W6" s="39">
        <v>81</v>
      </c>
      <c r="X6" s="40">
        <v>34</v>
      </c>
      <c r="Y6" s="40">
        <v>47</v>
      </c>
      <c r="Z6" s="41"/>
      <c r="AA6" s="41"/>
      <c r="AB6" s="42"/>
    </row>
    <row r="7" spans="1:28" s="30" customFormat="1" ht="5.25" customHeight="1" x14ac:dyDescent="0.2">
      <c r="A7" s="43"/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39"/>
      <c r="X7" s="40"/>
      <c r="Y7" s="40"/>
      <c r="Z7" s="41"/>
      <c r="AA7" s="41"/>
      <c r="AB7" s="42"/>
    </row>
    <row r="8" spans="1:28" s="31" customFormat="1" ht="13.5" thickBot="1" x14ac:dyDescent="0.25">
      <c r="A8" s="44" t="s">
        <v>34</v>
      </c>
      <c r="B8" s="45">
        <f>C8+G8+K8+O8+S8+W8</f>
        <v>754</v>
      </c>
      <c r="C8" s="45">
        <f>D8+E8</f>
        <v>25</v>
      </c>
      <c r="D8" s="45">
        <v>14</v>
      </c>
      <c r="E8" s="45">
        <v>11</v>
      </c>
      <c r="F8" s="45"/>
      <c r="G8" s="46">
        <f>H8+I8</f>
        <v>135</v>
      </c>
      <c r="H8" s="46">
        <v>70</v>
      </c>
      <c r="I8" s="46">
        <v>65</v>
      </c>
      <c r="J8" s="46"/>
      <c r="K8" s="46">
        <f>L8+M8</f>
        <v>123</v>
      </c>
      <c r="L8" s="46">
        <v>60</v>
      </c>
      <c r="M8" s="46">
        <v>63</v>
      </c>
      <c r="N8" s="46"/>
      <c r="O8" s="46">
        <f>P8+Q8</f>
        <v>92</v>
      </c>
      <c r="P8" s="46">
        <v>54</v>
      </c>
      <c r="Q8" s="46">
        <v>38</v>
      </c>
      <c r="R8" s="46"/>
      <c r="S8" s="46">
        <f>T8+U8</f>
        <v>298</v>
      </c>
      <c r="T8" s="46">
        <v>184</v>
      </c>
      <c r="U8" s="46">
        <v>114</v>
      </c>
      <c r="V8" s="46"/>
      <c r="W8" s="45">
        <f>X8+Y8</f>
        <v>81</v>
      </c>
      <c r="X8" s="46">
        <v>34</v>
      </c>
      <c r="Y8" s="46">
        <v>47</v>
      </c>
      <c r="Z8" s="47"/>
      <c r="AA8" s="47"/>
      <c r="AB8" s="48"/>
    </row>
    <row r="9" spans="1:28" s="14" customFormat="1" ht="12.75" customHeight="1" x14ac:dyDescent="0.2">
      <c r="A9" s="140" t="s">
        <v>83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6"/>
      <c r="U9" s="6"/>
      <c r="V9" s="6"/>
      <c r="W9" s="6"/>
      <c r="X9" s="6"/>
      <c r="Y9" s="6"/>
      <c r="Z9" s="6"/>
      <c r="AA9" s="6"/>
      <c r="AB9" s="6"/>
    </row>
    <row r="10" spans="1:28" ht="15" customHeight="1" x14ac:dyDescent="0.25">
      <c r="B10" s="49"/>
      <c r="C10" s="49"/>
      <c r="D10" s="49"/>
      <c r="E10" s="49"/>
      <c r="F10" s="49"/>
      <c r="G10" s="49"/>
      <c r="H10" s="49"/>
      <c r="I10" s="49"/>
      <c r="J10" s="49"/>
      <c r="K10" s="49"/>
    </row>
  </sheetData>
  <mergeCells count="8">
    <mergeCell ref="S4:U4"/>
    <mergeCell ref="W4:Y4"/>
    <mergeCell ref="A4:A5"/>
    <mergeCell ref="B4:B5"/>
    <mergeCell ref="G4:I4"/>
    <mergeCell ref="K4:M4"/>
    <mergeCell ref="O4:Q4"/>
    <mergeCell ref="C4:E4"/>
  </mergeCells>
  <phoneticPr fontId="16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5" zoomScaleNormal="115" workbookViewId="0">
      <selection activeCell="A5" sqref="A5"/>
    </sheetView>
  </sheetViews>
  <sheetFormatPr baseColWidth="10" defaultRowHeight="15" x14ac:dyDescent="0.25"/>
  <cols>
    <col min="1" max="1" width="26.140625" style="2" customWidth="1"/>
    <col min="2" max="4" width="10.85546875" style="2" customWidth="1"/>
    <col min="5" max="5" width="1.7109375" style="2" customWidth="1"/>
    <col min="6" max="7" width="10.85546875" style="2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9" t="s">
        <v>69</v>
      </c>
      <c r="B2" s="10"/>
      <c r="C2" s="10"/>
      <c r="D2" s="10"/>
      <c r="E2" s="10"/>
      <c r="F2" s="10"/>
      <c r="G2" s="10"/>
    </row>
    <row r="3" spans="1:7" x14ac:dyDescent="0.25">
      <c r="A3" s="9" t="s">
        <v>23</v>
      </c>
      <c r="B3" s="32"/>
      <c r="C3" s="32"/>
      <c r="D3" s="32"/>
      <c r="E3" s="32"/>
      <c r="F3" s="32"/>
      <c r="G3" s="32"/>
    </row>
    <row r="4" spans="1:7" x14ac:dyDescent="0.25">
      <c r="A4" s="55">
        <v>2015</v>
      </c>
    </row>
    <row r="5" spans="1:7" ht="15.75" thickBot="1" x14ac:dyDescent="0.3">
      <c r="A5" s="142"/>
      <c r="B5" s="142"/>
      <c r="C5" s="142"/>
      <c r="D5" s="142"/>
      <c r="E5" s="142"/>
      <c r="F5" s="142"/>
      <c r="G5" s="142"/>
    </row>
    <row r="6" spans="1:7" x14ac:dyDescent="0.25">
      <c r="A6" s="153" t="s">
        <v>35</v>
      </c>
      <c r="B6" s="156" t="s">
        <v>19</v>
      </c>
      <c r="C6" s="159" t="s">
        <v>20</v>
      </c>
      <c r="D6" s="159"/>
      <c r="E6" s="159"/>
      <c r="F6" s="159"/>
      <c r="G6" s="159"/>
    </row>
    <row r="7" spans="1:7" x14ac:dyDescent="0.25">
      <c r="A7" s="154"/>
      <c r="B7" s="157"/>
      <c r="C7" s="160" t="s">
        <v>21</v>
      </c>
      <c r="D7" s="160"/>
      <c r="E7" s="11"/>
      <c r="F7" s="161" t="s">
        <v>22</v>
      </c>
      <c r="G7" s="161"/>
    </row>
    <row r="8" spans="1:7" ht="15.75" thickBot="1" x14ac:dyDescent="0.3">
      <c r="A8" s="155"/>
      <c r="B8" s="158"/>
      <c r="C8" s="33" t="s">
        <v>30</v>
      </c>
      <c r="D8" s="34" t="s">
        <v>42</v>
      </c>
      <c r="E8" s="34"/>
      <c r="F8" s="33" t="s">
        <v>30</v>
      </c>
      <c r="G8" s="34" t="s">
        <v>42</v>
      </c>
    </row>
    <row r="9" spans="1:7" x14ac:dyDescent="0.25">
      <c r="A9" s="8" t="s">
        <v>30</v>
      </c>
      <c r="B9" s="50">
        <v>738</v>
      </c>
      <c r="C9" s="51">
        <v>9</v>
      </c>
      <c r="D9" s="52">
        <v>1.2195121951219512</v>
      </c>
      <c r="E9" s="20"/>
      <c r="F9" s="51">
        <v>729</v>
      </c>
      <c r="G9" s="52">
        <v>98.780487804878049</v>
      </c>
    </row>
    <row r="10" spans="1:7" ht="5.25" customHeight="1" x14ac:dyDescent="0.25">
      <c r="A10" s="8"/>
      <c r="B10" s="53"/>
      <c r="C10" s="40"/>
      <c r="D10" s="52"/>
      <c r="E10" s="22"/>
      <c r="F10" s="40"/>
      <c r="G10" s="52"/>
    </row>
    <row r="11" spans="1:7" ht="15.75" thickBot="1" x14ac:dyDescent="0.3">
      <c r="A11" s="35" t="s">
        <v>34</v>
      </c>
      <c r="B11" s="36">
        <f>C11+F11</f>
        <v>738</v>
      </c>
      <c r="C11" s="46">
        <v>9</v>
      </c>
      <c r="D11" s="54">
        <f>C11/B11*100</f>
        <v>1.2195121951219512</v>
      </c>
      <c r="E11" s="25"/>
      <c r="F11" s="46">
        <v>729</v>
      </c>
      <c r="G11" s="54">
        <f>F11/B11*100</f>
        <v>98.780487804878049</v>
      </c>
    </row>
    <row r="12" spans="1:7" x14ac:dyDescent="0.25">
      <c r="A12" s="140" t="s">
        <v>83</v>
      </c>
      <c r="B12" s="141"/>
      <c r="C12" s="141"/>
      <c r="D12" s="141"/>
      <c r="E12" s="141"/>
      <c r="F12" s="141"/>
      <c r="G12" s="141"/>
    </row>
    <row r="13" spans="1:7" x14ac:dyDescent="0.25">
      <c r="A13" s="26" t="s">
        <v>84</v>
      </c>
      <c r="B13" s="6"/>
      <c r="C13" s="6"/>
      <c r="D13" s="6"/>
      <c r="E13" s="6"/>
      <c r="F13" s="6"/>
      <c r="G13" s="6"/>
    </row>
  </sheetData>
  <mergeCells count="5">
    <mergeCell ref="A6:A8"/>
    <mergeCell ref="B6:B8"/>
    <mergeCell ref="C6:G6"/>
    <mergeCell ref="C7:D7"/>
    <mergeCell ref="F7:G7"/>
  </mergeCells>
  <phoneticPr fontId="16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9.42578125" style="2" customWidth="1"/>
    <col min="2" max="4" width="10.85546875" style="2" customWidth="1"/>
    <col min="5" max="5" width="1.28515625" style="2" customWidth="1"/>
    <col min="6" max="12" width="10.85546875" style="2" customWidth="1"/>
  </cols>
  <sheetData>
    <row r="1" spans="1:17" s="14" customFormat="1" ht="15" customHeight="1" x14ac:dyDescent="0.2">
      <c r="A1" s="9" t="s">
        <v>55</v>
      </c>
      <c r="B1" s="10"/>
      <c r="C1" s="10"/>
      <c r="D1" s="10"/>
      <c r="E1" s="10"/>
      <c r="F1" s="10"/>
      <c r="G1" s="10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4" customFormat="1" ht="15" customHeight="1" x14ac:dyDescent="0.2">
      <c r="A2" s="9" t="s">
        <v>14</v>
      </c>
      <c r="B2" s="10"/>
      <c r="C2" s="10"/>
      <c r="D2" s="10"/>
      <c r="E2" s="10"/>
      <c r="F2" s="10"/>
      <c r="G2" s="10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4" customFormat="1" ht="15" customHeight="1" x14ac:dyDescent="0.2">
      <c r="A3" s="55">
        <v>2015</v>
      </c>
      <c r="B3" s="10"/>
      <c r="C3" s="10"/>
      <c r="D3" s="10"/>
      <c r="E3" s="10"/>
      <c r="F3" s="10"/>
      <c r="G3" s="10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" customFormat="1" ht="18" customHeight="1" thickBot="1" x14ac:dyDescent="0.3">
      <c r="A4" s="3"/>
      <c r="B4" s="3"/>
      <c r="C4" s="3"/>
      <c r="D4" s="3"/>
      <c r="E4" s="3"/>
      <c r="F4" s="3"/>
      <c r="G4" s="3"/>
      <c r="H4" s="56"/>
      <c r="I4" s="56"/>
      <c r="J4" s="3"/>
      <c r="K4" s="3"/>
      <c r="L4" s="3"/>
    </row>
    <row r="5" spans="1:17" s="14" customFormat="1" ht="12.75" x14ac:dyDescent="0.2">
      <c r="A5" s="153" t="s">
        <v>28</v>
      </c>
      <c r="B5" s="156" t="s">
        <v>24</v>
      </c>
      <c r="C5" s="162" t="s">
        <v>45</v>
      </c>
      <c r="D5" s="162"/>
      <c r="E5" s="162"/>
      <c r="F5" s="162"/>
      <c r="G5" s="162"/>
      <c r="H5" s="6"/>
      <c r="I5" s="6"/>
      <c r="J5" s="6"/>
      <c r="K5" s="6"/>
      <c r="L5" s="6"/>
    </row>
    <row r="6" spans="1:17" s="14" customFormat="1" ht="12.75" x14ac:dyDescent="0.2">
      <c r="A6" s="154"/>
      <c r="B6" s="157"/>
      <c r="C6" s="163" t="s">
        <v>43</v>
      </c>
      <c r="D6" s="163"/>
      <c r="E6" s="27"/>
      <c r="F6" s="164" t="s">
        <v>44</v>
      </c>
      <c r="G6" s="164"/>
      <c r="H6" s="6"/>
      <c r="I6" s="6"/>
      <c r="J6" s="6"/>
      <c r="K6" s="6"/>
      <c r="L6" s="6"/>
    </row>
    <row r="7" spans="1:17" s="14" customFormat="1" ht="13.5" thickBot="1" x14ac:dyDescent="0.25">
      <c r="A7" s="155"/>
      <c r="B7" s="158"/>
      <c r="C7" s="57" t="s">
        <v>30</v>
      </c>
      <c r="D7" s="58" t="s">
        <v>42</v>
      </c>
      <c r="E7" s="58"/>
      <c r="F7" s="57" t="s">
        <v>30</v>
      </c>
      <c r="G7" s="58" t="s">
        <v>42</v>
      </c>
      <c r="H7" s="6"/>
      <c r="I7" s="6"/>
      <c r="J7" s="59"/>
      <c r="K7" s="6"/>
      <c r="L7" s="6"/>
    </row>
    <row r="8" spans="1:17" s="14" customFormat="1" ht="12.75" x14ac:dyDescent="0.2">
      <c r="A8" s="129" t="s">
        <v>30</v>
      </c>
      <c r="B8" s="19">
        <v>130</v>
      </c>
      <c r="C8" s="86">
        <v>122</v>
      </c>
      <c r="D8" s="70">
        <v>93.84615384615384</v>
      </c>
      <c r="E8" s="118"/>
      <c r="F8" s="40">
        <v>8</v>
      </c>
      <c r="G8" s="70">
        <v>6.1538461538461542</v>
      </c>
      <c r="H8" s="60"/>
      <c r="I8" s="60"/>
      <c r="J8" s="60"/>
      <c r="K8" s="6"/>
      <c r="L8" s="6"/>
    </row>
    <row r="9" spans="1:17" s="14" customFormat="1" ht="6.75" customHeight="1" x14ac:dyDescent="0.2">
      <c r="A9" s="129"/>
      <c r="B9" s="21"/>
      <c r="C9" s="86"/>
      <c r="D9" s="70"/>
      <c r="E9" s="118"/>
      <c r="F9" s="40"/>
      <c r="G9" s="70"/>
      <c r="H9" s="60"/>
      <c r="I9" s="60"/>
      <c r="J9" s="60"/>
      <c r="K9" s="6"/>
      <c r="L9" s="6"/>
    </row>
    <row r="10" spans="1:17" s="14" customFormat="1" ht="13.5" thickBot="1" x14ac:dyDescent="0.25">
      <c r="A10" s="23" t="s">
        <v>34</v>
      </c>
      <c r="B10" s="24">
        <f>C10+F10</f>
        <v>130</v>
      </c>
      <c r="C10" s="130">
        <v>122</v>
      </c>
      <c r="D10" s="103">
        <f>C10/B10*100</f>
        <v>93.84615384615384</v>
      </c>
      <c r="E10" s="25"/>
      <c r="F10" s="46">
        <v>8</v>
      </c>
      <c r="G10" s="103">
        <f>F10/B10*100</f>
        <v>6.1538461538461542</v>
      </c>
      <c r="H10" s="6"/>
      <c r="I10" s="6"/>
      <c r="J10" s="6"/>
      <c r="K10" s="6"/>
      <c r="L10" s="6"/>
    </row>
    <row r="11" spans="1:17" x14ac:dyDescent="0.25">
      <c r="A11" s="140" t="s">
        <v>83</v>
      </c>
      <c r="B11" s="138"/>
      <c r="C11" s="138"/>
      <c r="D11" s="138"/>
      <c r="E11" s="138"/>
      <c r="F11" s="138"/>
      <c r="G11" s="138"/>
      <c r="H11" s="62"/>
      <c r="I11" s="62"/>
    </row>
    <row r="12" spans="1:17" ht="14.25" customHeight="1" x14ac:dyDescent="0.25">
      <c r="A12" s="26" t="s">
        <v>70</v>
      </c>
      <c r="B12" s="10"/>
      <c r="C12" s="10"/>
      <c r="D12" s="10"/>
      <c r="E12" s="10"/>
      <c r="F12" s="10"/>
      <c r="G12" s="10"/>
      <c r="H12" s="62"/>
      <c r="I12" s="62"/>
    </row>
    <row r="13" spans="1:17" x14ac:dyDescent="0.25">
      <c r="A13" s="63"/>
      <c r="B13" s="64"/>
      <c r="C13" s="64"/>
      <c r="D13" s="65"/>
      <c r="E13" s="65"/>
      <c r="F13" s="64"/>
      <c r="G13" s="65"/>
      <c r="H13" s="66"/>
      <c r="I13" s="62"/>
    </row>
  </sheetData>
  <mergeCells count="5">
    <mergeCell ref="A5:A7"/>
    <mergeCell ref="B5:B7"/>
    <mergeCell ref="C5:G5"/>
    <mergeCell ref="C6:D6"/>
    <mergeCell ref="F6:G6"/>
  </mergeCells>
  <phoneticPr fontId="16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15" zoomScaleNormal="115" workbookViewId="0">
      <selection activeCell="A4" sqref="A4"/>
    </sheetView>
  </sheetViews>
  <sheetFormatPr baseColWidth="10" defaultRowHeight="15" x14ac:dyDescent="0.25"/>
  <cols>
    <col min="1" max="1" width="27.7109375" style="2" customWidth="1"/>
    <col min="2" max="4" width="10.85546875" style="2" customWidth="1"/>
    <col min="5" max="5" width="1.42578125" style="2" customWidth="1"/>
    <col min="6" max="11" width="10.85546875" style="2" customWidth="1"/>
  </cols>
  <sheetData>
    <row r="1" spans="1:12" x14ac:dyDescent="0.25">
      <c r="A1" s="9" t="s">
        <v>56</v>
      </c>
      <c r="L1" s="2"/>
    </row>
    <row r="2" spans="1:12" s="14" customFormat="1" ht="15" customHeight="1" x14ac:dyDescent="0.2">
      <c r="A2" s="9" t="s">
        <v>26</v>
      </c>
      <c r="B2" s="10"/>
      <c r="C2" s="10"/>
      <c r="D2" s="10"/>
      <c r="E2" s="10"/>
      <c r="F2" s="10"/>
      <c r="G2" s="10"/>
      <c r="H2" s="10"/>
      <c r="I2" s="10"/>
      <c r="J2" s="6"/>
      <c r="K2" s="6"/>
      <c r="L2" s="6"/>
    </row>
    <row r="3" spans="1:12" s="14" customFormat="1" ht="15" customHeight="1" x14ac:dyDescent="0.2">
      <c r="A3" s="67">
        <v>2015</v>
      </c>
      <c r="B3" s="10"/>
      <c r="C3" s="10"/>
      <c r="D3" s="10"/>
      <c r="E3" s="10"/>
      <c r="F3" s="10"/>
      <c r="G3" s="10"/>
      <c r="H3" s="10"/>
      <c r="I3" s="10"/>
      <c r="J3" s="6"/>
      <c r="K3" s="6"/>
      <c r="L3" s="6"/>
    </row>
    <row r="4" spans="1:12" s="14" customFormat="1" ht="15" customHeight="1" thickBot="1" x14ac:dyDescent="0.25">
      <c r="A4" s="16"/>
      <c r="B4" s="16"/>
      <c r="C4" s="16"/>
      <c r="D4" s="16"/>
      <c r="E4" s="16"/>
      <c r="F4" s="16"/>
      <c r="G4" s="16"/>
      <c r="H4" s="68"/>
      <c r="I4" s="10"/>
      <c r="J4" s="6"/>
      <c r="K4" s="6"/>
      <c r="L4" s="6"/>
    </row>
    <row r="5" spans="1:12" s="14" customFormat="1" ht="15" customHeight="1" x14ac:dyDescent="0.2">
      <c r="A5" s="153" t="s">
        <v>27</v>
      </c>
      <c r="B5" s="156" t="s">
        <v>24</v>
      </c>
      <c r="C5" s="159" t="s">
        <v>25</v>
      </c>
      <c r="D5" s="159"/>
      <c r="E5" s="159"/>
      <c r="F5" s="159"/>
      <c r="G5" s="159"/>
      <c r="H5" s="10"/>
      <c r="I5" s="10"/>
      <c r="J5" s="6"/>
      <c r="K5" s="6"/>
      <c r="L5" s="6"/>
    </row>
    <row r="6" spans="1:12" s="14" customFormat="1" ht="15" customHeight="1" x14ac:dyDescent="0.2">
      <c r="A6" s="154"/>
      <c r="B6" s="157"/>
      <c r="C6" s="160" t="s">
        <v>46</v>
      </c>
      <c r="D6" s="160"/>
      <c r="E6" s="11"/>
      <c r="F6" s="161" t="s">
        <v>47</v>
      </c>
      <c r="G6" s="161"/>
      <c r="H6" s="10"/>
      <c r="I6" s="10"/>
      <c r="J6" s="6"/>
      <c r="K6" s="6"/>
      <c r="L6" s="6"/>
    </row>
    <row r="7" spans="1:12" s="14" customFormat="1" ht="15" customHeight="1" thickBot="1" x14ac:dyDescent="0.25">
      <c r="A7" s="155"/>
      <c r="B7" s="158"/>
      <c r="C7" s="33" t="s">
        <v>30</v>
      </c>
      <c r="D7" s="34" t="s">
        <v>42</v>
      </c>
      <c r="E7" s="34"/>
      <c r="F7" s="33" t="s">
        <v>30</v>
      </c>
      <c r="G7" s="34" t="s">
        <v>42</v>
      </c>
      <c r="H7" s="10"/>
      <c r="I7" s="10"/>
      <c r="J7" s="6"/>
      <c r="K7" s="6"/>
      <c r="L7" s="6"/>
    </row>
    <row r="8" spans="1:12" s="61" customFormat="1" ht="12.75" x14ac:dyDescent="0.2">
      <c r="A8" s="69" t="s">
        <v>30</v>
      </c>
      <c r="B8" s="72">
        <v>593</v>
      </c>
      <c r="C8" s="19">
        <v>568</v>
      </c>
      <c r="D8" s="70">
        <v>95.784148397976381</v>
      </c>
      <c r="E8" s="20"/>
      <c r="F8" s="19">
        <v>25</v>
      </c>
      <c r="G8" s="70">
        <v>4.2158516020236094</v>
      </c>
      <c r="H8" s="60"/>
      <c r="I8" s="60"/>
      <c r="J8" s="60"/>
      <c r="K8" s="60"/>
    </row>
    <row r="9" spans="1:12" s="14" customFormat="1" ht="4.5" customHeight="1" x14ac:dyDescent="0.2">
      <c r="A9" s="69"/>
      <c r="B9" s="73"/>
      <c r="C9" s="21"/>
      <c r="D9" s="70"/>
      <c r="E9" s="22"/>
      <c r="F9" s="21"/>
      <c r="G9" s="70"/>
      <c r="H9" s="6"/>
      <c r="I9" s="6"/>
      <c r="J9" s="6"/>
      <c r="K9" s="6"/>
    </row>
    <row r="10" spans="1:12" s="14" customFormat="1" ht="13.5" thickBot="1" x14ac:dyDescent="0.25">
      <c r="A10" s="23" t="s">
        <v>34</v>
      </c>
      <c r="B10" s="74">
        <f>C10+F10</f>
        <v>593</v>
      </c>
      <c r="C10" s="24">
        <v>568</v>
      </c>
      <c r="D10" s="71">
        <f>C10/B10*100</f>
        <v>95.784148397976381</v>
      </c>
      <c r="E10" s="25"/>
      <c r="F10" s="24">
        <v>25</v>
      </c>
      <c r="G10" s="71">
        <f>F10/B10*100</f>
        <v>4.2158516020236094</v>
      </c>
      <c r="H10" s="6"/>
      <c r="I10" s="6"/>
      <c r="J10" s="6"/>
      <c r="K10" s="6"/>
    </row>
    <row r="11" spans="1:12" x14ac:dyDescent="0.25">
      <c r="A11" s="140" t="s">
        <v>83</v>
      </c>
      <c r="B11" s="141"/>
      <c r="C11" s="141"/>
      <c r="D11" s="141"/>
      <c r="E11" s="141"/>
      <c r="F11" s="141"/>
      <c r="G11" s="141"/>
      <c r="L11" s="2"/>
    </row>
    <row r="12" spans="1:12" x14ac:dyDescent="0.25">
      <c r="A12" s="26" t="s">
        <v>85</v>
      </c>
      <c r="B12" s="26"/>
      <c r="C12" s="26"/>
      <c r="D12" s="26"/>
      <c r="E12" s="26"/>
      <c r="F12" s="26"/>
      <c r="G12" s="26"/>
      <c r="L12" s="2"/>
    </row>
  </sheetData>
  <mergeCells count="5">
    <mergeCell ref="A5:A7"/>
    <mergeCell ref="B5:B7"/>
    <mergeCell ref="C5:G5"/>
    <mergeCell ref="C6:D6"/>
    <mergeCell ref="F6:G6"/>
  </mergeCells>
  <phoneticPr fontId="16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6.7109375" style="2" customWidth="1"/>
    <col min="2" max="2" width="10.85546875" style="2" customWidth="1"/>
    <col min="3" max="3" width="1.7109375" style="2" customWidth="1"/>
    <col min="4" max="5" width="10.85546875" style="2" customWidth="1"/>
    <col min="6" max="6" width="1.7109375" style="2" customWidth="1"/>
    <col min="7" max="8" width="10.85546875" style="2" customWidth="1"/>
    <col min="9" max="9" width="1.42578125" style="2" customWidth="1"/>
    <col min="10" max="11" width="10.85546875" style="2" customWidth="1"/>
    <col min="12" max="12" width="1.7109375" style="2" customWidth="1"/>
    <col min="13" max="15" width="10.85546875" style="2" customWidth="1"/>
  </cols>
  <sheetData>
    <row r="2" spans="1:16" x14ac:dyDescent="0.25">
      <c r="A2" s="9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 x14ac:dyDescent="0.25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2"/>
    </row>
    <row r="4" spans="1:16" ht="15" customHeight="1" x14ac:dyDescent="0.25">
      <c r="A4" s="55">
        <v>2015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2"/>
    </row>
    <row r="5" spans="1:16" ht="15" customHeight="1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P5" s="2"/>
    </row>
    <row r="6" spans="1:16" s="79" customFormat="1" ht="15" customHeight="1" x14ac:dyDescent="0.25">
      <c r="A6" s="165" t="s">
        <v>35</v>
      </c>
      <c r="B6" s="76"/>
      <c r="C6" s="77"/>
      <c r="D6" s="77"/>
      <c r="E6" s="77"/>
      <c r="F6" s="77"/>
      <c r="G6" s="77"/>
      <c r="H6" s="77" t="s">
        <v>0</v>
      </c>
      <c r="I6" s="77"/>
      <c r="J6" s="77"/>
      <c r="K6" s="77"/>
      <c r="L6" s="77"/>
      <c r="M6" s="77"/>
      <c r="N6" s="77"/>
      <c r="O6" s="78"/>
      <c r="P6" s="78"/>
    </row>
    <row r="7" spans="1:16" s="79" customFormat="1" ht="15" customHeight="1" x14ac:dyDescent="0.25">
      <c r="A7" s="166"/>
      <c r="B7" s="80" t="s">
        <v>1</v>
      </c>
      <c r="C7" s="81"/>
      <c r="D7" s="168" t="s">
        <v>50</v>
      </c>
      <c r="E7" s="168"/>
      <c r="F7" s="81"/>
      <c r="G7" s="168" t="s">
        <v>51</v>
      </c>
      <c r="H7" s="168"/>
      <c r="I7" s="81"/>
      <c r="J7" s="168" t="s">
        <v>48</v>
      </c>
      <c r="K7" s="168"/>
      <c r="L7" s="81"/>
      <c r="M7" s="168" t="s">
        <v>49</v>
      </c>
      <c r="N7" s="168"/>
      <c r="O7" s="78"/>
      <c r="P7" s="78"/>
    </row>
    <row r="8" spans="1:16" s="79" customFormat="1" ht="15" customHeight="1" thickBot="1" x14ac:dyDescent="0.3">
      <c r="A8" s="167"/>
      <c r="B8" s="82"/>
      <c r="C8" s="83"/>
      <c r="D8" s="84" t="s">
        <v>30</v>
      </c>
      <c r="E8" s="84" t="s">
        <v>42</v>
      </c>
      <c r="F8" s="83"/>
      <c r="G8" s="84" t="s">
        <v>30</v>
      </c>
      <c r="H8" s="84" t="s">
        <v>42</v>
      </c>
      <c r="I8" s="83"/>
      <c r="J8" s="84" t="s">
        <v>30</v>
      </c>
      <c r="K8" s="84" t="s">
        <v>42</v>
      </c>
      <c r="L8" s="83"/>
      <c r="M8" s="84" t="s">
        <v>30</v>
      </c>
      <c r="N8" s="84" t="s">
        <v>42</v>
      </c>
      <c r="O8" s="78"/>
      <c r="P8" s="78"/>
    </row>
    <row r="9" spans="1:16" s="14" customFormat="1" ht="12.75" x14ac:dyDescent="0.2">
      <c r="A9" s="85" t="s">
        <v>30</v>
      </c>
      <c r="B9" s="113">
        <v>130</v>
      </c>
      <c r="C9" s="114"/>
      <c r="D9" s="174">
        <v>0</v>
      </c>
      <c r="E9" s="175">
        <v>0</v>
      </c>
      <c r="F9" s="116"/>
      <c r="G9" s="19">
        <v>17</v>
      </c>
      <c r="H9" s="115">
        <v>13.076923076923078</v>
      </c>
      <c r="I9" s="117"/>
      <c r="J9" s="19">
        <v>81</v>
      </c>
      <c r="K9" s="115">
        <v>62.307692307692307</v>
      </c>
      <c r="L9" s="117"/>
      <c r="M9" s="19">
        <v>32</v>
      </c>
      <c r="N9" s="115">
        <v>24.615384615384617</v>
      </c>
      <c r="O9" s="6"/>
    </row>
    <row r="10" spans="1:16" s="14" customFormat="1" ht="5.25" customHeight="1" x14ac:dyDescent="0.2">
      <c r="A10" s="85"/>
      <c r="B10" s="113"/>
      <c r="C10" s="87"/>
      <c r="D10" s="21"/>
      <c r="E10" s="88"/>
      <c r="F10" s="89"/>
      <c r="G10" s="21"/>
      <c r="H10" s="88"/>
      <c r="I10" s="118"/>
      <c r="J10" s="21"/>
      <c r="K10" s="88"/>
      <c r="L10" s="118"/>
      <c r="M10" s="21"/>
      <c r="N10" s="88"/>
      <c r="O10" s="6"/>
    </row>
    <row r="11" spans="1:16" s="14" customFormat="1" ht="15" customHeight="1" thickBot="1" x14ac:dyDescent="0.25">
      <c r="A11" s="23" t="s">
        <v>34</v>
      </c>
      <c r="B11" s="90">
        <f>D11+G11+J11+M11</f>
        <v>130</v>
      </c>
      <c r="C11" s="58"/>
      <c r="D11" s="173">
        <v>0</v>
      </c>
      <c r="E11" s="173">
        <v>0</v>
      </c>
      <c r="F11" s="58"/>
      <c r="G11" s="24">
        <v>17</v>
      </c>
      <c r="H11" s="91">
        <f>G11/$B11*100</f>
        <v>13.076923076923078</v>
      </c>
      <c r="I11" s="58"/>
      <c r="J11" s="24">
        <v>81</v>
      </c>
      <c r="K11" s="91">
        <f>J11/$B11*100</f>
        <v>62.307692307692307</v>
      </c>
      <c r="L11" s="58"/>
      <c r="M11" s="24">
        <v>32</v>
      </c>
      <c r="N11" s="91">
        <f>M11/$B11*100</f>
        <v>24.615384615384617</v>
      </c>
      <c r="O11" s="6"/>
    </row>
    <row r="12" spans="1:16" s="79" customFormat="1" x14ac:dyDescent="0.25">
      <c r="A12" s="140" t="s">
        <v>83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78"/>
      <c r="P12" s="78"/>
    </row>
    <row r="13" spans="1:16" x14ac:dyDescent="0.25">
      <c r="A13" s="26" t="s">
        <v>2</v>
      </c>
      <c r="P13" s="2"/>
    </row>
    <row r="14" spans="1:16" x14ac:dyDescent="0.25">
      <c r="A14" s="26" t="s">
        <v>71</v>
      </c>
      <c r="P14" s="2"/>
    </row>
  </sheetData>
  <mergeCells count="5">
    <mergeCell ref="A6:A8"/>
    <mergeCell ref="D7:E7"/>
    <mergeCell ref="G7:H7"/>
    <mergeCell ref="J7:K7"/>
    <mergeCell ref="M7:N7"/>
  </mergeCells>
  <phoneticPr fontId="16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8" style="2" customWidth="1"/>
    <col min="2" max="2" width="10.85546875" style="2" customWidth="1"/>
    <col min="3" max="3" width="1.42578125" style="2" customWidth="1"/>
    <col min="4" max="5" width="10.85546875" style="2" customWidth="1"/>
    <col min="6" max="6" width="1.7109375" style="2" customWidth="1"/>
    <col min="7" max="8" width="10.85546875" style="2" customWidth="1"/>
    <col min="9" max="9" width="1.42578125" style="2" customWidth="1"/>
    <col min="10" max="11" width="10.85546875" style="2" customWidth="1"/>
    <col min="12" max="12" width="1.42578125" style="2" customWidth="1"/>
    <col min="13" max="16" width="10.85546875" style="2" customWidth="1"/>
  </cols>
  <sheetData>
    <row r="2" spans="1:17" s="14" customFormat="1" ht="15" customHeight="1" x14ac:dyDescent="0.2">
      <c r="A2" s="29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6"/>
      <c r="P2" s="6"/>
      <c r="Q2" s="6"/>
    </row>
    <row r="3" spans="1:17" s="14" customFormat="1" ht="15" customHeight="1" x14ac:dyDescent="0.2">
      <c r="A3" s="29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6"/>
      <c r="P3" s="6"/>
      <c r="Q3" s="6"/>
    </row>
    <row r="4" spans="1:17" s="14" customFormat="1" ht="15" customHeight="1" x14ac:dyDescent="0.2">
      <c r="A4" s="28">
        <v>2015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6"/>
      <c r="P4" s="6"/>
      <c r="Q4" s="6"/>
    </row>
    <row r="5" spans="1:17" s="14" customFormat="1" ht="15" customHeight="1" thickBot="1" x14ac:dyDescent="0.25">
      <c r="A5" s="92"/>
      <c r="B5" s="92"/>
      <c r="C5" s="92"/>
      <c r="D5" s="92"/>
      <c r="E5" s="92"/>
      <c r="F5" s="92"/>
      <c r="G5" s="92"/>
      <c r="H5" s="92"/>
      <c r="I5" s="93"/>
      <c r="J5" s="92"/>
      <c r="K5" s="92"/>
      <c r="L5" s="92"/>
      <c r="M5" s="92"/>
      <c r="N5" s="92"/>
      <c r="O5" s="6"/>
      <c r="P5" s="6"/>
      <c r="Q5" s="6"/>
    </row>
    <row r="6" spans="1:17" s="14" customFormat="1" ht="15" customHeight="1" x14ac:dyDescent="0.2">
      <c r="A6" s="153" t="s">
        <v>35</v>
      </c>
      <c r="B6" s="169" t="s">
        <v>4</v>
      </c>
      <c r="C6" s="94"/>
      <c r="D6" s="171" t="s">
        <v>50</v>
      </c>
      <c r="E6" s="171"/>
      <c r="F6" s="95"/>
      <c r="G6" s="146" t="s">
        <v>5</v>
      </c>
      <c r="H6" s="146"/>
      <c r="I6" s="96"/>
      <c r="J6" s="172" t="s">
        <v>6</v>
      </c>
      <c r="K6" s="172"/>
      <c r="L6" s="97"/>
      <c r="M6" s="146" t="s">
        <v>7</v>
      </c>
      <c r="N6" s="146"/>
      <c r="O6" s="6"/>
      <c r="P6" s="6"/>
      <c r="Q6" s="6"/>
    </row>
    <row r="7" spans="1:17" s="14" customFormat="1" ht="15" customHeight="1" thickBot="1" x14ac:dyDescent="0.25">
      <c r="A7" s="155"/>
      <c r="B7" s="170"/>
      <c r="C7" s="98"/>
      <c r="D7" s="34" t="s">
        <v>30</v>
      </c>
      <c r="E7" s="34" t="s">
        <v>42</v>
      </c>
      <c r="F7" s="34"/>
      <c r="G7" s="34" t="s">
        <v>31</v>
      </c>
      <c r="H7" s="34" t="s">
        <v>42</v>
      </c>
      <c r="I7" s="99"/>
      <c r="J7" s="34" t="s">
        <v>31</v>
      </c>
      <c r="K7" s="100" t="s">
        <v>42</v>
      </c>
      <c r="L7" s="100"/>
      <c r="M7" s="34" t="s">
        <v>31</v>
      </c>
      <c r="N7" s="101" t="s">
        <v>42</v>
      </c>
      <c r="O7" s="6"/>
      <c r="P7" s="6"/>
      <c r="Q7" s="6"/>
    </row>
    <row r="8" spans="1:17" s="14" customFormat="1" ht="12.75" x14ac:dyDescent="0.2">
      <c r="A8" s="106" t="s">
        <v>30</v>
      </c>
      <c r="B8" s="19">
        <v>593</v>
      </c>
      <c r="C8" s="107"/>
      <c r="D8" s="19">
        <v>33</v>
      </c>
      <c r="E8" s="108">
        <v>5.5649241146711637</v>
      </c>
      <c r="F8" s="20"/>
      <c r="G8" s="109">
        <v>356</v>
      </c>
      <c r="H8" s="108">
        <v>60.033726812816191</v>
      </c>
      <c r="I8" s="20"/>
      <c r="J8" s="109">
        <v>60</v>
      </c>
      <c r="K8" s="108">
        <v>10.118043844856661</v>
      </c>
      <c r="L8" s="20"/>
      <c r="M8" s="109">
        <v>144</v>
      </c>
      <c r="N8" s="108">
        <v>24.283305227655987</v>
      </c>
      <c r="O8" s="110"/>
      <c r="P8" s="52"/>
    </row>
    <row r="9" spans="1:17" s="14" customFormat="1" ht="6.75" customHeight="1" x14ac:dyDescent="0.2">
      <c r="A9" s="111"/>
      <c r="B9" s="21"/>
      <c r="C9" s="112"/>
      <c r="D9" s="21"/>
      <c r="E9" s="70"/>
      <c r="F9" s="22"/>
      <c r="G9" s="86"/>
      <c r="H9" s="70"/>
      <c r="I9" s="22"/>
      <c r="J9" s="86"/>
      <c r="K9" s="70"/>
      <c r="L9" s="22"/>
      <c r="M9" s="86"/>
      <c r="N9" s="70"/>
      <c r="O9" s="110"/>
      <c r="P9" s="52"/>
    </row>
    <row r="10" spans="1:17" s="14" customFormat="1" ht="13.5" thickBot="1" x14ac:dyDescent="0.25">
      <c r="A10" s="23" t="s">
        <v>12</v>
      </c>
      <c r="B10" s="24">
        <f>D10+G10+J10+M10</f>
        <v>593</v>
      </c>
      <c r="C10" s="102"/>
      <c r="D10" s="24">
        <v>33</v>
      </c>
      <c r="E10" s="103">
        <f>D10/$B10*100</f>
        <v>5.5649241146711637</v>
      </c>
      <c r="F10" s="25"/>
      <c r="G10" s="90">
        <v>356</v>
      </c>
      <c r="H10" s="103">
        <f>G10/$B10*100</f>
        <v>60.033726812816191</v>
      </c>
      <c r="I10" s="25"/>
      <c r="J10" s="90">
        <v>60</v>
      </c>
      <c r="K10" s="103">
        <f>J10/$B10*100</f>
        <v>10.118043844856661</v>
      </c>
      <c r="L10" s="25"/>
      <c r="M10" s="90">
        <v>144</v>
      </c>
      <c r="N10" s="103">
        <f>M10/$B10*100</f>
        <v>24.283305227655987</v>
      </c>
      <c r="O10" s="6"/>
      <c r="P10" s="6"/>
    </row>
    <row r="11" spans="1:17" s="143" customFormat="1" ht="15" customHeight="1" x14ac:dyDescent="0.2">
      <c r="A11" s="140" t="s">
        <v>83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7" s="14" customFormat="1" ht="12.75" x14ac:dyDescent="0.2">
      <c r="A12" s="26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4" customFormat="1" ht="12.75" x14ac:dyDescent="0.2">
      <c r="A13" s="26" t="s">
        <v>72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4" customFormat="1" ht="12.75" x14ac:dyDescent="0.2">
      <c r="A14" s="10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14" customFormat="1" ht="12.75" x14ac:dyDescent="0.2">
      <c r="A15" s="10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4" customFormat="1" ht="12.75" x14ac:dyDescent="0.2">
      <c r="A16" s="104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s="5" customFormat="1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x14ac:dyDescent="0.25">
      <c r="Q19" s="2"/>
    </row>
  </sheetData>
  <mergeCells count="6">
    <mergeCell ref="M6:N6"/>
    <mergeCell ref="A6:A7"/>
    <mergeCell ref="B6:B7"/>
    <mergeCell ref="D6:E6"/>
    <mergeCell ref="G6:H6"/>
    <mergeCell ref="J6:K6"/>
  </mergeCells>
  <phoneticPr fontId="16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 Familia Seri</vt:lpstr>
      <vt:lpstr>C1A. HLI 2000-2015</vt:lpstr>
      <vt:lpstr>C1B. HLI 2010-2015</vt:lpstr>
      <vt:lpstr>C2. Edad y sexo</vt:lpstr>
      <vt:lpstr>C3. Condición de habla española</vt:lpstr>
      <vt:lpstr>C4. Asistencia Escolar</vt:lpstr>
      <vt:lpstr>C5. Alfabetismo</vt:lpstr>
      <vt:lpstr>c6. Instrucción básica</vt:lpstr>
      <vt:lpstr>C7.  Niveles de isnstruccion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2010-03-08T23:30:56Z</dcterms:created>
  <dcterms:modified xsi:type="dcterms:W3CDTF">2016-12-19T18:32:43Z</dcterms:modified>
</cp:coreProperties>
</file>