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90" windowWidth="16605" windowHeight="10455" tabRatio="633"/>
  </bookViews>
  <sheets>
    <sheet name="INDICE" sheetId="7" r:id="rId1"/>
    <sheet name="C1.PHLI " sheetId="2" r:id="rId2"/>
    <sheet name="C2. SEXO" sheetId="8" r:id="rId3"/>
    <sheet name="C.3 BILINGUISMO" sheetId="5" r:id="rId4"/>
    <sheet name="C4. ALFABETISMO" sheetId="4" r:id="rId5"/>
    <sheet name="C5. AGRUPACIONES" sheetId="9" r:id="rId6"/>
    <sheet name="C6. DIVERSIDAD LINGUISTICA" sheetId="10" r:id="rId7"/>
    <sheet name="C7. AGRUP LING x ENT FED" sheetId="12" r:id="rId8"/>
  </sheets>
  <definedNames>
    <definedName name="_xlnm.Print_Area" localSheetId="6">'C6. DIVERSIDAD LINGUISTICA'!$A$1:$F$82</definedName>
    <definedName name="_xlnm.Print_Titles" localSheetId="5">'C5. AGRUPACIONES'!$5:$6</definedName>
  </definedNames>
  <calcPr calcId="145621"/>
</workbook>
</file>

<file path=xl/calcChain.xml><?xml version="1.0" encoding="utf-8"?>
<calcChain xmlns="http://schemas.openxmlformats.org/spreadsheetml/2006/main">
  <c r="AH8" i="12" l="1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G21" i="4" l="1"/>
  <c r="G20" i="4"/>
  <c r="G18" i="4"/>
  <c r="G17" i="4"/>
  <c r="G16" i="4"/>
  <c r="G15" i="4"/>
  <c r="G14" i="4"/>
  <c r="G13" i="4"/>
  <c r="G12" i="4"/>
  <c r="G11" i="4"/>
  <c r="G10" i="4"/>
  <c r="G9" i="4"/>
  <c r="G8" i="4"/>
  <c r="E21" i="4"/>
  <c r="E20" i="4"/>
  <c r="E18" i="4"/>
  <c r="E17" i="4"/>
  <c r="E16" i="4"/>
  <c r="E15" i="4"/>
  <c r="E14" i="4"/>
  <c r="E13" i="4"/>
  <c r="E12" i="4"/>
  <c r="E11" i="4"/>
  <c r="E10" i="4"/>
  <c r="E9" i="4"/>
  <c r="E8" i="4"/>
  <c r="G6" i="4"/>
  <c r="E6" i="4"/>
  <c r="L6" i="2"/>
  <c r="M21" i="2" s="1"/>
  <c r="M20" i="2"/>
  <c r="M18" i="2"/>
  <c r="M17" i="2"/>
  <c r="M16" i="2"/>
  <c r="M12" i="2"/>
  <c r="M10" i="2"/>
  <c r="M9" i="2"/>
  <c r="M8" i="2"/>
  <c r="J21" i="2"/>
  <c r="J20" i="2"/>
  <c r="J18" i="2"/>
  <c r="J17" i="2"/>
  <c r="J16" i="2"/>
  <c r="J15" i="2"/>
  <c r="J14" i="2"/>
  <c r="J13" i="2"/>
  <c r="J12" i="2"/>
  <c r="J11" i="2"/>
  <c r="J10" i="2"/>
  <c r="J9" i="2"/>
  <c r="J8" i="2"/>
  <c r="M11" i="2" l="1"/>
  <c r="M13" i="2"/>
  <c r="M14" i="2"/>
  <c r="M15" i="2"/>
  <c r="I22" i="5" l="1"/>
  <c r="I21" i="5"/>
  <c r="I19" i="5"/>
  <c r="I18" i="5"/>
  <c r="I17" i="5"/>
  <c r="I16" i="5"/>
  <c r="I15" i="5"/>
  <c r="I14" i="5"/>
  <c r="I13" i="5"/>
  <c r="I12" i="5"/>
  <c r="I11" i="5"/>
  <c r="I10" i="5"/>
  <c r="I9" i="5"/>
  <c r="I7" i="5"/>
  <c r="F22" i="5"/>
  <c r="F21" i="5"/>
  <c r="F19" i="5"/>
  <c r="F18" i="5"/>
  <c r="F17" i="5"/>
  <c r="F16" i="5"/>
  <c r="F15" i="5"/>
  <c r="F14" i="5"/>
  <c r="F13" i="5"/>
  <c r="F12" i="5"/>
  <c r="F11" i="5"/>
  <c r="F10" i="5"/>
  <c r="F9" i="5"/>
  <c r="F7" i="5"/>
  <c r="I21" i="8"/>
  <c r="I20" i="8"/>
  <c r="I18" i="8"/>
  <c r="I17" i="8"/>
  <c r="I16" i="8"/>
  <c r="I15" i="8"/>
  <c r="I14" i="8"/>
  <c r="I13" i="8"/>
  <c r="I12" i="8"/>
  <c r="I11" i="8"/>
  <c r="I10" i="8"/>
  <c r="I9" i="8"/>
  <c r="I8" i="8"/>
  <c r="F21" i="8"/>
  <c r="F20" i="8"/>
  <c r="F18" i="8"/>
  <c r="F17" i="8"/>
  <c r="F16" i="8"/>
  <c r="F15" i="8"/>
  <c r="F14" i="8"/>
  <c r="F13" i="8"/>
  <c r="F12" i="8"/>
  <c r="F11" i="8"/>
  <c r="F10" i="8"/>
  <c r="F9" i="8"/>
  <c r="F8" i="8"/>
  <c r="I6" i="8"/>
  <c r="F6" i="8"/>
  <c r="F49" i="5" l="1"/>
</calcChain>
</file>

<file path=xl/sharedStrings.xml><?xml version="1.0" encoding="utf-8"?>
<sst xmlns="http://schemas.openxmlformats.org/spreadsheetml/2006/main" count="614" uniqueCount="289">
  <si>
    <t>Guanajuato</t>
  </si>
  <si>
    <t>Baja California y Sonora</t>
  </si>
  <si>
    <t>Nayarit y Durango</t>
  </si>
  <si>
    <t>Campeche</t>
  </si>
  <si>
    <t>Guerrero y Oaxaca</t>
  </si>
  <si>
    <t xml:space="preserve">No. de hablantes¹ </t>
  </si>
  <si>
    <t>Entidad Federativa con asentamientos históricos</t>
  </si>
  <si>
    <t>Variantes lingüísticas</t>
  </si>
  <si>
    <t>Familia lingüística</t>
  </si>
  <si>
    <t>Agrupación lingüística</t>
  </si>
  <si>
    <t>No.</t>
  </si>
  <si>
    <t>Cuadro 6. Diversidad Lingüística. Categorías Lingüísticas por agrupación lingüística</t>
  </si>
  <si>
    <t>Zacatecas</t>
  </si>
  <si>
    <t>Yucatán</t>
  </si>
  <si>
    <t>Tlaxcala</t>
  </si>
  <si>
    <t>Tamaulipas</t>
  </si>
  <si>
    <t>Sinaloa</t>
  </si>
  <si>
    <t>Quintana Roo</t>
  </si>
  <si>
    <t>Querétaro</t>
  </si>
  <si>
    <t>Nuevo León</t>
  </si>
  <si>
    <t>Nayarit</t>
  </si>
  <si>
    <t>Morelos</t>
  </si>
  <si>
    <t>México</t>
  </si>
  <si>
    <t>Jalisco</t>
  </si>
  <si>
    <t>Hidalgo</t>
  </si>
  <si>
    <t>Durango</t>
  </si>
  <si>
    <t>Colima</t>
  </si>
  <si>
    <t>Coahuila de Zaragoza</t>
  </si>
  <si>
    <t>Baja California Sur</t>
  </si>
  <si>
    <t>Aguascalientes</t>
  </si>
  <si>
    <t xml:space="preserve">Entidades federativas </t>
  </si>
  <si>
    <t xml:space="preserve">Cuadro 5. Familias lingüísticas: número de agrupaciones por familia, nombre de las agrupaciones y total de hablantes por agrupación, </t>
  </si>
  <si>
    <t>de Tabasco, a los tepehuanos que no especificaron si son del norte o del sur y que no se encuentran en sus lugares tradicionales; tampoco</t>
  </si>
  <si>
    <t xml:space="preserve">2/ Este total no incluye a los que no especificaron qué lengua hablaban, a los que dijeron hablar chontal sin especificar si son de Oaxaca o </t>
  </si>
  <si>
    <t xml:space="preserve"> </t>
  </si>
  <si>
    <t>TOTAL</t>
  </si>
  <si>
    <t>Chiapas y Oaxaca</t>
  </si>
  <si>
    <t>mixe-zoque</t>
  </si>
  <si>
    <t>Oaxaca</t>
  </si>
  <si>
    <t>oto-mangue</t>
  </si>
  <si>
    <t>Sonora</t>
  </si>
  <si>
    <t>yuto-nahua</t>
  </si>
  <si>
    <t>Chiapas</t>
  </si>
  <si>
    <t>Chiapas y Tabasco</t>
  </si>
  <si>
    <t>Guerrero</t>
  </si>
  <si>
    <t>Estado de México</t>
  </si>
  <si>
    <t>Puebla y Veracruz</t>
  </si>
  <si>
    <t>totonaco-tepehua</t>
  </si>
  <si>
    <t>Veracruz</t>
  </si>
  <si>
    <t>Durango, Nayarit, Sinaloa y Zacatecas</t>
  </si>
  <si>
    <t>Chihuahua</t>
  </si>
  <si>
    <t>Hidalgo, Puebla y Veracruz</t>
  </si>
  <si>
    <t>Michoacán</t>
  </si>
  <si>
    <t>tarasca</t>
  </si>
  <si>
    <t>Campeche y Quintana Roo</t>
  </si>
  <si>
    <t>Q'eqchí'</t>
  </si>
  <si>
    <t>Campeche, Chiapas y Quintana Roo</t>
  </si>
  <si>
    <t>Puebla</t>
  </si>
  <si>
    <t>Chihuahua y Sonora</t>
  </si>
  <si>
    <t>San Luis Potosí</t>
  </si>
  <si>
    <t>Baja California</t>
  </si>
  <si>
    <t>cochimí-yumana</t>
  </si>
  <si>
    <t>paipai</t>
  </si>
  <si>
    <t>Estado de México, Guanajuato, Hidalgo, Michoacán, Puebla, Querétaro, Tlaxcala y Veracruz</t>
  </si>
  <si>
    <t>Colima, Distrito Federal, Durango, Estado de México, Hidalgo, Guerrero, Jalisco, Michoacán, Morelos, Nayarit, Oaxaca, Puebla, San Luis Potosí, Tabasco, Tlaxcala y Veracruz</t>
  </si>
  <si>
    <t>Guerrero, Oaxaca y Puebla</t>
  </si>
  <si>
    <t>Oaxaca, Puebla y Veracruz</t>
  </si>
  <si>
    <t>Estado de México y Michoacán</t>
  </si>
  <si>
    <t>Sinaloa y Sonora</t>
  </si>
  <si>
    <t>Campeche, Quintana Roo y Yucatán</t>
  </si>
  <si>
    <t xml:space="preserve">ku'ahl </t>
  </si>
  <si>
    <t>Coahuila</t>
  </si>
  <si>
    <t>álgica</t>
  </si>
  <si>
    <t>Durango, Jalisco y Nayarit</t>
  </si>
  <si>
    <t>San Luis Potosí y Veracruz.</t>
  </si>
  <si>
    <t>Campeche, Chiapas y Tabasco</t>
  </si>
  <si>
    <t>Tabasco</t>
  </si>
  <si>
    <t>Oaxaca y Veracruz</t>
  </si>
  <si>
    <t>Cuadro 4. Población de 15 años y más hablante de alguna lengua indígena por familia lingüística según su condicion de alfabetismo</t>
  </si>
  <si>
    <t>Estadística básica de las once familias lingüísticas nacionales</t>
  </si>
  <si>
    <t>Mujeres</t>
  </si>
  <si>
    <t>Habla español</t>
  </si>
  <si>
    <t>Insuficientemente especificada</t>
  </si>
  <si>
    <t>huave</t>
  </si>
  <si>
    <t>chontal de Oaxaca</t>
  </si>
  <si>
    <t>zoque</t>
  </si>
  <si>
    <t>texistepequeño</t>
  </si>
  <si>
    <t>sayulteco</t>
  </si>
  <si>
    <t>popoluca de la sierra</t>
  </si>
  <si>
    <t>oluteco</t>
  </si>
  <si>
    <t>mixe</t>
  </si>
  <si>
    <t>ayapaneco</t>
  </si>
  <si>
    <t>tarasco</t>
  </si>
  <si>
    <t>totonaco</t>
  </si>
  <si>
    <t>tepehua</t>
  </si>
  <si>
    <t>tsotsil</t>
  </si>
  <si>
    <t>tseltal</t>
  </si>
  <si>
    <t>tojolabal</t>
  </si>
  <si>
    <t>Teko</t>
  </si>
  <si>
    <t>Q'eqchi'</t>
  </si>
  <si>
    <t>qato'k</t>
  </si>
  <si>
    <t>Q'anjob'al</t>
  </si>
  <si>
    <t>maya</t>
  </si>
  <si>
    <t>Mam</t>
  </si>
  <si>
    <t>lacandón</t>
  </si>
  <si>
    <t>K'iche'</t>
  </si>
  <si>
    <t>Kaqchikel</t>
  </si>
  <si>
    <t>Jakalteko</t>
  </si>
  <si>
    <t>Ixil</t>
  </si>
  <si>
    <t>huasteco</t>
  </si>
  <si>
    <t>Chuj</t>
  </si>
  <si>
    <t>chontal de Tabasco</t>
  </si>
  <si>
    <t>ch'ol</t>
  </si>
  <si>
    <t>Awakateko</t>
  </si>
  <si>
    <t>Akateko</t>
  </si>
  <si>
    <t>zapoteco</t>
  </si>
  <si>
    <t>triqui</t>
  </si>
  <si>
    <t>tlapaneco</t>
  </si>
  <si>
    <t>tlahuica</t>
  </si>
  <si>
    <t>popoloca</t>
  </si>
  <si>
    <t>pame</t>
  </si>
  <si>
    <t>otomí</t>
  </si>
  <si>
    <t>mixteco</t>
  </si>
  <si>
    <t>mazateco</t>
  </si>
  <si>
    <t>mazahua</t>
  </si>
  <si>
    <t>matlatzinca</t>
  </si>
  <si>
    <t>ixcateco</t>
  </si>
  <si>
    <t>cuicateco</t>
  </si>
  <si>
    <t>chocholteco</t>
  </si>
  <si>
    <t>chinanteco</t>
  </si>
  <si>
    <t>chichimeco jonaz</t>
  </si>
  <si>
    <t>chatino</t>
  </si>
  <si>
    <t>amuzgo</t>
  </si>
  <si>
    <t>seri</t>
  </si>
  <si>
    <t>paipai / ku'ahl</t>
  </si>
  <si>
    <t>kumiai</t>
  </si>
  <si>
    <t>kiliwa</t>
  </si>
  <si>
    <t>cucapá</t>
  </si>
  <si>
    <t>yaqui</t>
  </si>
  <si>
    <t>tepehuano del sur</t>
  </si>
  <si>
    <t>tepehuano del norte</t>
  </si>
  <si>
    <t>tarahumara</t>
  </si>
  <si>
    <t>pima</t>
  </si>
  <si>
    <t>pápago</t>
  </si>
  <si>
    <t>náhuatl</t>
  </si>
  <si>
    <t>mayo</t>
  </si>
  <si>
    <t>huichol</t>
  </si>
  <si>
    <t>guarijío</t>
  </si>
  <si>
    <t>cora</t>
  </si>
  <si>
    <t>Kickapoo</t>
  </si>
  <si>
    <t xml:space="preserve">               Total  Nacional</t>
  </si>
  <si>
    <t>Total¹</t>
  </si>
  <si>
    <t>Agrupaciones lingüísticas</t>
  </si>
  <si>
    <t>Número de agrupaciones</t>
  </si>
  <si>
    <t>Familias lingüísticas</t>
  </si>
  <si>
    <t>%</t>
  </si>
  <si>
    <t xml:space="preserve">% </t>
  </si>
  <si>
    <t>Total Nacional</t>
  </si>
  <si>
    <t>Álgica</t>
  </si>
  <si>
    <t>Yuto-nahua</t>
  </si>
  <si>
    <t>Cochimí-yumana</t>
  </si>
  <si>
    <t>Seri</t>
  </si>
  <si>
    <t>Oto-mangue</t>
  </si>
  <si>
    <t>Maya</t>
  </si>
  <si>
    <t>Totonaco-tepehua</t>
  </si>
  <si>
    <t>Tarasca</t>
  </si>
  <si>
    <t>Mixe-zoque</t>
  </si>
  <si>
    <t>Chontal de Oaxaca</t>
  </si>
  <si>
    <t>Huave</t>
  </si>
  <si>
    <t>Insuficientemente especificado</t>
  </si>
  <si>
    <t>Total</t>
  </si>
  <si>
    <t xml:space="preserve">Hombres </t>
  </si>
  <si>
    <t>Alfabeta</t>
  </si>
  <si>
    <t>Analfabeta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</si>
  <si>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</si>
  <si>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</si>
  <si>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</si>
  <si>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</si>
  <si>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</si>
  <si>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</si>
  <si>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</si>
  <si>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</si>
  <si>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</si>
  <si>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</si>
  <si>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</si>
  <si>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 xml:space="preserve">%  </t>
  </si>
  <si>
    <t>No habla español</t>
  </si>
  <si>
    <t xml:space="preserve">Insuficientemente especificado </t>
  </si>
  <si>
    <t>"Otras lenguas de América"</t>
  </si>
  <si>
    <t>Otras lenguas de América</t>
  </si>
  <si>
    <t>Tema: Bilingüismo-monolingüismo</t>
  </si>
  <si>
    <t>Familia Lingüística</t>
  </si>
  <si>
    <t>Alfabetismo en población de 15 años y más</t>
  </si>
  <si>
    <t xml:space="preserve">Total¹ </t>
  </si>
  <si>
    <t>Condición de habla española</t>
  </si>
  <si>
    <t xml:space="preserve">Familia Lingüística </t>
  </si>
  <si>
    <t>Tema: Distribución de la población</t>
  </si>
  <si>
    <t>Tema: Educación</t>
  </si>
  <si>
    <t xml:space="preserve"> 2000, 2005 y 2010</t>
  </si>
  <si>
    <r>
      <t>Fuente: Estimación del INALI  a partir de los datos del XII</t>
    </r>
    <r>
      <rPr>
        <b/>
        <sz val="8"/>
        <rFont val="Helv"/>
        <family val="2"/>
      </rPr>
      <t xml:space="preserve"> </t>
    </r>
    <r>
      <rPr>
        <sz val="8"/>
        <rFont val="Helv"/>
        <family val="2"/>
      </rPr>
      <t xml:space="preserve">Censo General de Población y Vivienda 2000; el II Conteo de Población y Vivienda 2005, y el Censo de Población y Vivienda 2010, INEGI. </t>
    </r>
  </si>
  <si>
    <t xml:space="preserve">Cuadro 2. Población de 3 años y más hablante de alguna lengua indígena por familia lingüística según sexo, </t>
  </si>
  <si>
    <t>Fuente: Estimación del INALI con base en el Censo de Población y Vivienda 2010 y el Catálogo de las Lenguas Indígenas Nacionales, INALI, 2008</t>
  </si>
  <si>
    <t>1/ No se incluyen quienes no especificaron su condición de habla español  (253,871 hablantes).</t>
  </si>
  <si>
    <t>Total
5 años y más</t>
  </si>
  <si>
    <t>Total
3 años y más</t>
  </si>
  <si>
    <t>1/ No se incluyen quienes no especificaron su condición de alfabetismo (33,011 hablantes)</t>
  </si>
  <si>
    <t>Fuente: Estimación del INALI con base en el Censo de Población y Vivienda 2010 y el Cátalogo de las Lenguas Indígenas Nacionales, INALI, 2008</t>
  </si>
  <si>
    <t>Pápago</t>
  </si>
  <si>
    <t>Pima</t>
  </si>
  <si>
    <t>Tepehuano del norte</t>
  </si>
  <si>
    <t>Tepehuano del sur</t>
  </si>
  <si>
    <t>Tarahumara</t>
  </si>
  <si>
    <t>Guarijío</t>
  </si>
  <si>
    <t>Yaqui</t>
  </si>
  <si>
    <t>Mayo</t>
  </si>
  <si>
    <t>Cora</t>
  </si>
  <si>
    <t>Huichol</t>
  </si>
  <si>
    <t>Náhuatl</t>
  </si>
  <si>
    <t>Paipai</t>
  </si>
  <si>
    <t>Cucapá</t>
  </si>
  <si>
    <t>Kumiai</t>
  </si>
  <si>
    <t>Kiliwa</t>
  </si>
  <si>
    <t>Otomí</t>
  </si>
  <si>
    <t>Mazahua</t>
  </si>
  <si>
    <t>Matlatzinca</t>
  </si>
  <si>
    <t>Tlahuica</t>
  </si>
  <si>
    <t>Pame</t>
  </si>
  <si>
    <t>Chichimeco jonaz</t>
  </si>
  <si>
    <t>Chinanteco</t>
  </si>
  <si>
    <t>Tlapaneco</t>
  </si>
  <si>
    <t>Mazateco</t>
  </si>
  <si>
    <t>Ixcateco</t>
  </si>
  <si>
    <t>Popoloca</t>
  </si>
  <si>
    <t>Zapoteco</t>
  </si>
  <si>
    <t>Chatino</t>
  </si>
  <si>
    <t>Cuicateco</t>
  </si>
  <si>
    <t>Triqui</t>
  </si>
  <si>
    <t>Huasteco</t>
  </si>
  <si>
    <t>Lacandón</t>
  </si>
  <si>
    <t>Ch'ol</t>
  </si>
  <si>
    <t>Chontal de Tabasco</t>
  </si>
  <si>
    <t>Tseltal</t>
  </si>
  <si>
    <t>Tsotsil</t>
  </si>
  <si>
    <t>Qato'k</t>
  </si>
  <si>
    <t>Tojolabal</t>
  </si>
  <si>
    <t>Totonaco</t>
  </si>
  <si>
    <t>Tepehua</t>
  </si>
  <si>
    <t>Tarasco</t>
  </si>
  <si>
    <t>Mixe</t>
  </si>
  <si>
    <t>Sayulteco</t>
  </si>
  <si>
    <t>Oluteco</t>
  </si>
  <si>
    <t>Texistepequeño</t>
  </si>
  <si>
    <t>Ayapaneco</t>
  </si>
  <si>
    <t>Popoluca de la sierra</t>
  </si>
  <si>
    <t>Zoque</t>
  </si>
  <si>
    <t>No especificado</t>
  </si>
  <si>
    <t>- -</t>
  </si>
  <si>
    <t>1/ Población de 3 años y más hablante de alguna lengua indígena.</t>
  </si>
  <si>
    <t>Fuente: Estimación del INALI con base enel Censo de Población y Vivienda 2010, INEGI, y el Catálogo de las Lenguas Indígenas Nacionales, INALI, 2008</t>
  </si>
  <si>
    <r>
      <t>6,754,552</t>
    </r>
    <r>
      <rPr>
        <b/>
        <sz val="10"/>
        <color indexed="8"/>
        <rFont val="Calibri"/>
        <family val="2"/>
      </rPr>
      <t>²</t>
    </r>
  </si>
  <si>
    <t xml:space="preserve"> aquellos que se clasificaron por el INEGI en otras lenguas mexicanas o americanas.  En total suman 158 mil 810 hablantes de alguna</t>
  </si>
  <si>
    <t xml:space="preserve">lengua indígnea de tres años y más cuya agrupación lingüísitica no fue posible determinar. </t>
  </si>
  <si>
    <t>Cuadro 1. Población de 5 años y más hablante de lengua indígena por familia lingüística, comparativo</t>
  </si>
  <si>
    <t>Cuadro 1. Población de 5 años y más hablante de alguna lengua indígena por familia lingüística, comparativo 2000-2010.</t>
  </si>
  <si>
    <t>Cuadro 4. Población de 15 años y más hablante de alguna lengua indígena  por familia lingüística según condición de alfabetismo, 2010.</t>
  </si>
  <si>
    <t>Cuadro 5 Familias lingüísticas: número de agrupaciones por familia, nombre de las agrupaciones y total de hablantes por agrupación, 2010.</t>
  </si>
  <si>
    <t>Cuadro 6 Diversidad Lingüístia. Categorías Lingüísticas por agrupación lingüística 2010.</t>
  </si>
  <si>
    <t>Cuadro 7 Población de 5 años y más hablante de alguna lengua indígena por agrupación lingüística según entidad federativa. 2010</t>
  </si>
  <si>
    <t xml:space="preserve">Cuadro 3. Población de 3 años y más hablante de alguna lengua indígena por familia lingüística según su condición de habla española </t>
  </si>
  <si>
    <t>1/ Se refiere a la población de tres años y más que habla alguna lengua indígena, consignada en el Censo de Población y Vivienda 2010. INEGI.</t>
  </si>
  <si>
    <t>Población Total</t>
  </si>
  <si>
    <t>Habla lengua indígena</t>
  </si>
  <si>
    <t>Amuzgo</t>
  </si>
  <si>
    <t>Chocholteco</t>
  </si>
  <si>
    <t>Chontal insuficientemente especificado</t>
  </si>
  <si>
    <t>Mixteco</t>
  </si>
  <si>
    <t>Popoluca insuficientemente especificado</t>
  </si>
  <si>
    <t>Tepehuano insuficientemente especificado</t>
  </si>
  <si>
    <t>Lengua indígena no especificada</t>
  </si>
  <si>
    <t>No habla lengua indígena</t>
  </si>
  <si>
    <t>Michoacán de Ocampo</t>
  </si>
  <si>
    <t>Veracruz de Ignacio de la Llave</t>
  </si>
  <si>
    <t>% de HLI por Estado</t>
  </si>
  <si>
    <t>Cuadro 7. Población de 3 años y más hablante de alguna lengua indígena por agrupación lingüística según entidad federativa.</t>
  </si>
  <si>
    <t>Ciudad de México</t>
  </si>
  <si>
    <t>FUENTE: INEGI. Censo de Población y Vivienda 2010. Catálogo de las Lenguas Indígenas Nacionales. INALI 2008.</t>
  </si>
  <si>
    <t>Nacional</t>
  </si>
  <si>
    <t>Cuadro 2. Población de 3 años y más hablante de alguna lengua indígena por familia lingüística según sexo, 2010.</t>
  </si>
  <si>
    <t>Cuadro 3. Población de 3 años y más hablante de alguna lengua indígena por familias lingüística según condición de habla española, 2010.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</si>
</sst>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###"/>
    <numFmt numFmtId="166" formatCode="0.000"/>
    <numFmt numFmtId="167" formatCode="_-* #,##0.00_-;\-* #,##0.00_-;_-* &quot;-&quot;_-;_-@_-"/>
    <numFmt numFmtId="168" formatCode="0.0"/>
    <numFmt numFmtId="169" formatCode="_-* #,##0.0_-;\-* #,##0.0_-;_-* &quot;-&quot;_-;_-@_-"/>
  </numFmts>
  <fonts count="37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Presidencia Base"/>
      <family val="3"/>
    </font>
    <font>
      <sz val="11"/>
      <name val="Presidencia Base"/>
      <family val="3"/>
    </font>
    <font>
      <b/>
      <sz val="11"/>
      <color indexed="8"/>
      <name val="Presidencia Base"/>
      <family val="3"/>
    </font>
    <font>
      <sz val="9"/>
      <color indexed="8"/>
      <name val="Presidencia Base"/>
      <family val="3"/>
    </font>
    <font>
      <sz val="9"/>
      <name val="Arial"/>
      <family val="2"/>
    </font>
    <font>
      <sz val="8"/>
      <color indexed="8"/>
      <name val="Helv"/>
      <family val="2"/>
    </font>
    <font>
      <sz val="10"/>
      <color indexed="8"/>
      <name val="Helv"/>
      <family val="2"/>
    </font>
    <font>
      <sz val="10"/>
      <name val="Helv"/>
      <family val="2"/>
    </font>
    <font>
      <sz val="10"/>
      <color indexed="8"/>
      <name val="Helv"/>
      <family val="2"/>
    </font>
    <font>
      <sz val="8"/>
      <name val="Helv"/>
      <family val="2"/>
    </font>
    <font>
      <b/>
      <sz val="10"/>
      <color indexed="8"/>
      <name val="Helv"/>
      <family val="2"/>
    </font>
    <font>
      <b/>
      <sz val="10"/>
      <name val="Helv"/>
      <family val="2"/>
    </font>
    <font>
      <b/>
      <sz val="10"/>
      <color indexed="8"/>
      <name val="Helv"/>
      <family val="2"/>
    </font>
    <font>
      <b/>
      <sz val="8"/>
      <name val="Helv"/>
      <family val="2"/>
    </font>
    <font>
      <sz val="8"/>
      <name val="Calibri"/>
      <family val="2"/>
    </font>
    <font>
      <b/>
      <sz val="8"/>
      <name val="Arial"/>
      <family val="2"/>
    </font>
    <font>
      <b/>
      <sz val="11"/>
      <color indexed="8"/>
      <name val="Helv"/>
      <family val="2"/>
    </font>
    <font>
      <b/>
      <sz val="11"/>
      <color indexed="8"/>
      <name val="Helv"/>
      <family val="2"/>
    </font>
    <font>
      <sz val="8"/>
      <name val="Verdana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Helv"/>
    </font>
    <font>
      <sz val="9"/>
      <color theme="1"/>
      <name val="Calibri"/>
      <family val="2"/>
      <scheme val="minor"/>
    </font>
    <font>
      <b/>
      <sz val="9"/>
      <name val="Helv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9" fontId="11" fillId="0" borderId="0" applyFont="0" applyFill="0" applyBorder="0" applyAlignment="0" applyProtection="0"/>
    <xf numFmtId="0" fontId="10" fillId="0" borderId="0"/>
  </cellStyleXfs>
  <cellXfs count="317">
    <xf numFmtId="0" fontId="0" fillId="0" borderId="0" xfId="0"/>
    <xf numFmtId="0" fontId="4" fillId="0" borderId="0" xfId="0" applyFont="1" applyFill="1"/>
    <xf numFmtId="0" fontId="1" fillId="0" borderId="0" xfId="0" applyFont="1"/>
    <xf numFmtId="0" fontId="9" fillId="0" borderId="0" xfId="0" applyFont="1"/>
    <xf numFmtId="0" fontId="0" fillId="0" borderId="0" xfId="0" applyFill="1"/>
    <xf numFmtId="0" fontId="3" fillId="0" borderId="0" xfId="2"/>
    <xf numFmtId="49" fontId="3" fillId="0" borderId="0" xfId="2" applyNumberFormat="1" applyAlignment="1">
      <alignment horizontal="center" vertical="top" wrapText="1"/>
    </xf>
    <xf numFmtId="0" fontId="3" fillId="0" borderId="0" xfId="2" applyAlignment="1">
      <alignment vertical="center"/>
    </xf>
    <xf numFmtId="0" fontId="2" fillId="0" borderId="0" xfId="2" applyFont="1"/>
    <xf numFmtId="0" fontId="0" fillId="2" borderId="0" xfId="0" applyFill="1"/>
    <xf numFmtId="0" fontId="9" fillId="2" borderId="0" xfId="0" applyFont="1" applyFill="1"/>
    <xf numFmtId="0" fontId="17" fillId="0" borderId="0" xfId="2" applyFont="1"/>
    <xf numFmtId="0" fontId="19" fillId="2" borderId="0" xfId="0" applyFont="1" applyFill="1"/>
    <xf numFmtId="0" fontId="19" fillId="2" borderId="1" xfId="0" applyFont="1" applyFill="1" applyBorder="1"/>
    <xf numFmtId="0" fontId="20" fillId="2" borderId="0" xfId="0" applyFont="1" applyFill="1" applyBorder="1" applyAlignment="1">
      <alignment horizontal="left" vertical="top" wrapText="1"/>
    </xf>
    <xf numFmtId="0" fontId="19" fillId="2" borderId="0" xfId="0" applyFont="1" applyFill="1" applyBorder="1"/>
    <xf numFmtId="0" fontId="23" fillId="2" borderId="0" xfId="0" applyFont="1" applyFill="1"/>
    <xf numFmtId="0" fontId="14" fillId="2" borderId="0" xfId="0" applyFont="1" applyFill="1" applyBorder="1"/>
    <xf numFmtId="0" fontId="13" fillId="2" borderId="0" xfId="0" applyFont="1" applyFill="1"/>
    <xf numFmtId="0" fontId="18" fillId="2" borderId="0" xfId="0" applyFont="1" applyFill="1"/>
    <xf numFmtId="0" fontId="15" fillId="2" borderId="0" xfId="0" applyFont="1" applyFill="1"/>
    <xf numFmtId="0" fontId="19" fillId="2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top" wrapText="1"/>
    </xf>
    <xf numFmtId="41" fontId="24" fillId="2" borderId="0" xfId="2" applyNumberFormat="1" applyFont="1" applyFill="1"/>
    <xf numFmtId="41" fontId="23" fillId="2" borderId="0" xfId="0" applyNumberFormat="1" applyFont="1" applyFill="1"/>
    <xf numFmtId="168" fontId="24" fillId="2" borderId="0" xfId="0" applyNumberFormat="1" applyFont="1" applyFill="1" applyBorder="1" applyAlignment="1">
      <alignment horizontal="center"/>
    </xf>
    <xf numFmtId="41" fontId="24" fillId="2" borderId="0" xfId="2" applyNumberFormat="1" applyFont="1" applyFill="1" applyAlignment="1">
      <alignment vertical="center"/>
    </xf>
    <xf numFmtId="41" fontId="20" fillId="2" borderId="0" xfId="2" applyNumberFormat="1" applyFont="1" applyFill="1"/>
    <xf numFmtId="41" fontId="20" fillId="2" borderId="0" xfId="2" applyNumberFormat="1" applyFont="1" applyFill="1" applyBorder="1" applyAlignment="1">
      <alignment horizontal="center" vertical="center"/>
    </xf>
    <xf numFmtId="168" fontId="20" fillId="2" borderId="0" xfId="0" applyNumberFormat="1" applyFont="1" applyFill="1" applyBorder="1" applyAlignment="1">
      <alignment horizontal="center"/>
    </xf>
    <xf numFmtId="41" fontId="20" fillId="2" borderId="0" xfId="2" applyNumberFormat="1" applyFont="1" applyFill="1" applyAlignment="1">
      <alignment vertical="center"/>
    </xf>
    <xf numFmtId="49" fontId="20" fillId="2" borderId="0" xfId="2" applyNumberFormat="1" applyFont="1" applyFill="1" applyAlignment="1">
      <alignment horizontal="left"/>
    </xf>
    <xf numFmtId="0" fontId="20" fillId="2" borderId="1" xfId="0" applyFont="1" applyFill="1" applyBorder="1" applyAlignment="1">
      <alignment horizontal="left" vertical="top" wrapText="1"/>
    </xf>
    <xf numFmtId="41" fontId="20" fillId="2" borderId="1" xfId="2" applyNumberFormat="1" applyFont="1" applyFill="1" applyBorder="1"/>
    <xf numFmtId="41" fontId="20" fillId="2" borderId="1" xfId="2" applyNumberFormat="1" applyFont="1" applyFill="1" applyBorder="1" applyAlignment="1">
      <alignment horizontal="center" vertical="center"/>
    </xf>
    <xf numFmtId="168" fontId="20" fillId="2" borderId="1" xfId="0" applyNumberFormat="1" applyFont="1" applyFill="1" applyBorder="1" applyAlignment="1">
      <alignment horizontal="center"/>
    </xf>
    <xf numFmtId="41" fontId="20" fillId="2" borderId="1" xfId="2" applyNumberFormat="1" applyFont="1" applyFill="1" applyBorder="1" applyAlignment="1">
      <alignment vertical="center"/>
    </xf>
    <xf numFmtId="0" fontId="15" fillId="2" borderId="0" xfId="0" applyFont="1" applyFill="1" applyBorder="1"/>
    <xf numFmtId="0" fontId="16" fillId="2" borderId="0" xfId="0" applyFont="1" applyFill="1" applyBorder="1" applyAlignment="1">
      <alignment wrapText="1"/>
    </xf>
    <xf numFmtId="0" fontId="18" fillId="2" borderId="0" xfId="0" applyFont="1" applyFill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vertical="center"/>
    </xf>
    <xf numFmtId="0" fontId="19" fillId="2" borderId="0" xfId="0" applyFont="1" applyFill="1" applyAlignment="1">
      <alignment horizontal="left" indent="11"/>
    </xf>
    <xf numFmtId="0" fontId="1" fillId="2" borderId="0" xfId="0" applyFont="1" applyFill="1"/>
    <xf numFmtId="49" fontId="3" fillId="2" borderId="0" xfId="2" applyNumberFormat="1" applyFill="1" applyAlignment="1">
      <alignment horizontal="left" vertical="top"/>
    </xf>
    <xf numFmtId="0" fontId="3" fillId="2" borderId="0" xfId="2" applyFill="1"/>
    <xf numFmtId="0" fontId="2" fillId="2" borderId="0" xfId="2" applyFont="1" applyFill="1"/>
    <xf numFmtId="49" fontId="2" fillId="2" borderId="0" xfId="2" applyNumberFormat="1" applyFont="1" applyFill="1" applyAlignment="1">
      <alignment horizontal="center" vertical="top" wrapText="1"/>
    </xf>
    <xf numFmtId="49" fontId="3" fillId="2" borderId="0" xfId="2" applyNumberFormat="1" applyFill="1" applyAlignment="1">
      <alignment horizontal="left"/>
    </xf>
    <xf numFmtId="0" fontId="3" fillId="2" borderId="0" xfId="2" applyFill="1" applyAlignment="1">
      <alignment vertical="center"/>
    </xf>
    <xf numFmtId="0" fontId="16" fillId="2" borderId="0" xfId="0" applyFont="1" applyFill="1" applyBorder="1"/>
    <xf numFmtId="0" fontId="17" fillId="2" borderId="0" xfId="2" applyFont="1" applyFill="1"/>
    <xf numFmtId="49" fontId="17" fillId="2" borderId="0" xfId="2" applyNumberFormat="1" applyFont="1" applyFill="1" applyAlignment="1">
      <alignment horizontal="left"/>
    </xf>
    <xf numFmtId="0" fontId="17" fillId="2" borderId="0" xfId="2" applyFont="1" applyFill="1" applyAlignment="1">
      <alignment vertical="center"/>
    </xf>
    <xf numFmtId="49" fontId="3" fillId="2" borderId="0" xfId="2" applyNumberFormat="1" applyFill="1" applyAlignment="1">
      <alignment horizontal="center" vertical="top" wrapText="1"/>
    </xf>
    <xf numFmtId="0" fontId="30" fillId="2" borderId="0" xfId="0" applyFont="1" applyFill="1"/>
    <xf numFmtId="0" fontId="29" fillId="2" borderId="0" xfId="0" applyFont="1" applyFill="1" applyAlignment="1"/>
    <xf numFmtId="0" fontId="13" fillId="2" borderId="0" xfId="0" applyFont="1" applyFill="1" applyAlignment="1">
      <alignment horizontal="left" indent="8"/>
    </xf>
    <xf numFmtId="0" fontId="23" fillId="2" borderId="0" xfId="0" applyFont="1" applyFill="1" applyBorder="1" applyAlignment="1">
      <alignment horizontal="left"/>
    </xf>
    <xf numFmtId="41" fontId="23" fillId="2" borderId="7" xfId="0" applyNumberFormat="1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left" vertical="top" wrapText="1"/>
    </xf>
    <xf numFmtId="41" fontId="19" fillId="2" borderId="8" xfId="0" applyNumberFormat="1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left" vertical="center" wrapText="1"/>
    </xf>
    <xf numFmtId="41" fontId="23" fillId="2" borderId="9" xfId="0" applyNumberFormat="1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left" vertical="center" wrapText="1"/>
    </xf>
    <xf numFmtId="41" fontId="23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vertical="top"/>
    </xf>
    <xf numFmtId="0" fontId="20" fillId="2" borderId="0" xfId="0" applyFont="1" applyFill="1" applyBorder="1" applyAlignment="1">
      <alignment horizontal="center" vertical="top"/>
    </xf>
    <xf numFmtId="41" fontId="19" fillId="2" borderId="0" xfId="0" applyNumberFormat="1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left" vertical="top" wrapText="1"/>
    </xf>
    <xf numFmtId="0" fontId="19" fillId="2" borderId="8" xfId="0" applyFont="1" applyFill="1" applyBorder="1" applyAlignment="1">
      <alignment horizontal="left" vertical="top" wrapText="1"/>
    </xf>
    <xf numFmtId="0" fontId="20" fillId="2" borderId="9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top" wrapText="1"/>
    </xf>
    <xf numFmtId="41" fontId="23" fillId="2" borderId="6" xfId="8" applyNumberFormat="1" applyFont="1" applyFill="1" applyBorder="1"/>
    <xf numFmtId="0" fontId="20" fillId="2" borderId="6" xfId="0" applyFont="1" applyFill="1" applyBorder="1" applyAlignment="1">
      <alignment vertical="center"/>
    </xf>
    <xf numFmtId="0" fontId="20" fillId="2" borderId="6" xfId="0" applyFont="1" applyFill="1" applyBorder="1" applyAlignment="1">
      <alignment horizontal="center" vertical="center"/>
    </xf>
    <xf numFmtId="41" fontId="23" fillId="2" borderId="10" xfId="8" applyNumberFormat="1" applyFont="1" applyFill="1" applyBorder="1"/>
    <xf numFmtId="0" fontId="20" fillId="2" borderId="10" xfId="0" applyFont="1" applyFill="1" applyBorder="1" applyAlignment="1">
      <alignment vertical="center"/>
    </xf>
    <xf numFmtId="0" fontId="20" fillId="2" borderId="1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wrapText="1"/>
    </xf>
    <xf numFmtId="0" fontId="23" fillId="2" borderId="0" xfId="0" applyFont="1" applyFill="1" applyBorder="1" applyAlignment="1">
      <alignment wrapText="1"/>
    </xf>
    <xf numFmtId="0" fontId="23" fillId="2" borderId="0" xfId="0" applyFont="1" applyFill="1" applyBorder="1" applyAlignment="1">
      <alignment horizontal="left" wrapText="1"/>
    </xf>
    <xf numFmtId="0" fontId="32" fillId="2" borderId="0" xfId="0" applyFont="1" applyFill="1" applyBorder="1"/>
    <xf numFmtId="0" fontId="18" fillId="2" borderId="0" xfId="0" applyFont="1" applyFill="1" applyBorder="1"/>
    <xf numFmtId="3" fontId="23" fillId="2" borderId="0" xfId="0" applyNumberFormat="1" applyFont="1" applyFill="1" applyBorder="1" applyAlignment="1">
      <alignment horizontal="right"/>
    </xf>
    <xf numFmtId="0" fontId="23" fillId="2" borderId="0" xfId="0" applyFont="1" applyFill="1" applyBorder="1"/>
    <xf numFmtId="0" fontId="23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right"/>
    </xf>
    <xf numFmtId="0" fontId="23" fillId="2" borderId="1" xfId="0" applyFont="1" applyFill="1" applyBorder="1"/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right"/>
    </xf>
    <xf numFmtId="3" fontId="19" fillId="2" borderId="0" xfId="0" applyNumberFormat="1" applyFont="1" applyFill="1" applyBorder="1"/>
    <xf numFmtId="0" fontId="19" fillId="2" borderId="0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 vertical="center" wrapText="1"/>
    </xf>
    <xf numFmtId="0" fontId="10" fillId="2" borderId="0" xfId="0" applyFont="1" applyFill="1" applyBorder="1"/>
    <xf numFmtId="3" fontId="20" fillId="2" borderId="1" xfId="1" applyNumberFormat="1" applyFont="1" applyFill="1" applyBorder="1" applyAlignment="1">
      <alignment horizontal="right" vertical="top"/>
    </xf>
    <xf numFmtId="49" fontId="20" fillId="2" borderId="1" xfId="4" applyNumberFormat="1" applyFont="1" applyFill="1" applyBorder="1" applyAlignment="1">
      <alignment horizontal="left" vertical="center"/>
    </xf>
    <xf numFmtId="49" fontId="20" fillId="2" borderId="0" xfId="4" applyNumberFormat="1" applyFont="1" applyFill="1" applyBorder="1" applyAlignment="1">
      <alignment horizontal="left" vertical="center"/>
    </xf>
    <xf numFmtId="3" fontId="20" fillId="2" borderId="0" xfId="1" applyNumberFormat="1" applyFont="1" applyFill="1" applyBorder="1" applyAlignment="1">
      <alignment horizontal="right" vertical="center"/>
    </xf>
    <xf numFmtId="3" fontId="19" fillId="2" borderId="0" xfId="0" applyNumberFormat="1" applyFont="1" applyFill="1" applyBorder="1" applyAlignment="1">
      <alignment horizontal="right"/>
    </xf>
    <xf numFmtId="0" fontId="19" fillId="2" borderId="0" xfId="0" applyFont="1" applyFill="1" applyBorder="1" applyAlignment="1">
      <alignment horizontal="left" vertical="center"/>
    </xf>
    <xf numFmtId="41" fontId="24" fillId="2" borderId="0" xfId="1" applyNumberFormat="1" applyFont="1" applyFill="1" applyBorder="1" applyAlignment="1">
      <alignment vertical="center"/>
    </xf>
    <xf numFmtId="49" fontId="24" fillId="2" borderId="0" xfId="4" applyNumberFormat="1" applyFont="1" applyFill="1" applyBorder="1" applyAlignment="1">
      <alignment horizontal="left" vertical="center"/>
    </xf>
    <xf numFmtId="49" fontId="20" fillId="2" borderId="4" xfId="4" applyNumberFormat="1" applyFont="1" applyFill="1" applyBorder="1" applyAlignment="1">
      <alignment horizontal="center" vertical="center" wrapText="1"/>
    </xf>
    <xf numFmtId="0" fontId="20" fillId="2" borderId="1" xfId="4" applyFont="1" applyFill="1" applyBorder="1" applyAlignment="1"/>
    <xf numFmtId="0" fontId="24" fillId="2" borderId="0" xfId="4" applyFont="1" applyFill="1" applyBorder="1" applyAlignment="1">
      <alignment horizontal="left"/>
    </xf>
    <xf numFmtId="0" fontId="24" fillId="2" borderId="0" xfId="4" applyFont="1" applyFill="1" applyBorder="1" applyAlignment="1"/>
    <xf numFmtId="0" fontId="19" fillId="0" borderId="0" xfId="0" applyFont="1" applyFill="1"/>
    <xf numFmtId="41" fontId="19" fillId="0" borderId="0" xfId="0" applyNumberFormat="1" applyFont="1" applyFill="1"/>
    <xf numFmtId="168" fontId="19" fillId="0" borderId="0" xfId="0" applyNumberFormat="1" applyFont="1" applyFill="1" applyAlignment="1">
      <alignment horizontal="center"/>
    </xf>
    <xf numFmtId="2" fontId="19" fillId="0" borderId="0" xfId="0" applyNumberFormat="1" applyFont="1" applyFill="1"/>
    <xf numFmtId="0" fontId="1" fillId="0" borderId="0" xfId="0" applyFont="1" applyFill="1"/>
    <xf numFmtId="0" fontId="2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center" vertical="top" wrapText="1"/>
    </xf>
    <xf numFmtId="0" fontId="19" fillId="0" borderId="1" xfId="0" applyFont="1" applyFill="1" applyBorder="1"/>
    <xf numFmtId="0" fontId="19" fillId="0" borderId="0" xfId="0" applyFont="1" applyFill="1" applyAlignment="1">
      <alignment horizontal="center"/>
    </xf>
    <xf numFmtId="49" fontId="20" fillId="0" borderId="2" xfId="5" applyNumberFormat="1" applyFont="1" applyFill="1" applyBorder="1" applyAlignment="1">
      <alignment horizontal="center" vertical="center" wrapText="1"/>
    </xf>
    <xf numFmtId="49" fontId="20" fillId="0" borderId="0" xfId="5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/>
    </xf>
    <xf numFmtId="49" fontId="20" fillId="0" borderId="1" xfId="5" applyNumberFormat="1" applyFont="1" applyFill="1" applyBorder="1" applyAlignment="1">
      <alignment horizontal="center" vertical="center" wrapText="1"/>
    </xf>
    <xf numFmtId="49" fontId="20" fillId="0" borderId="1" xfId="5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/>
    </xf>
    <xf numFmtId="49" fontId="20" fillId="0" borderId="4" xfId="5" applyNumberFormat="1" applyFont="1" applyFill="1" applyBorder="1" applyAlignment="1">
      <alignment horizontal="center" vertical="top" wrapText="1"/>
    </xf>
    <xf numFmtId="49" fontId="20" fillId="0" borderId="1" xfId="5" applyNumberFormat="1" applyFont="1" applyFill="1" applyBorder="1" applyAlignment="1">
      <alignment horizontal="center" wrapText="1"/>
    </xf>
    <xf numFmtId="0" fontId="23" fillId="0" borderId="0" xfId="0" applyFont="1" applyFill="1"/>
    <xf numFmtId="49" fontId="24" fillId="0" borderId="0" xfId="5" applyNumberFormat="1" applyFont="1" applyFill="1" applyAlignment="1">
      <alignment horizontal="left"/>
    </xf>
    <xf numFmtId="3" fontId="24" fillId="0" borderId="0" xfId="3" applyNumberFormat="1" applyFont="1" applyFill="1" applyAlignment="1"/>
    <xf numFmtId="41" fontId="24" fillId="0" borderId="0" xfId="3" applyNumberFormat="1" applyFont="1" applyFill="1" applyAlignment="1">
      <alignment vertical="center"/>
    </xf>
    <xf numFmtId="169" fontId="23" fillId="0" borderId="0" xfId="0" applyNumberFormat="1" applyFont="1" applyFill="1" applyAlignment="1">
      <alignment vertical="center"/>
    </xf>
    <xf numFmtId="167" fontId="23" fillId="0" borderId="0" xfId="0" applyNumberFormat="1" applyFont="1" applyFill="1" applyAlignment="1">
      <alignment horizontal="center"/>
    </xf>
    <xf numFmtId="169" fontId="23" fillId="0" borderId="0" xfId="0" applyNumberFormat="1" applyFont="1" applyFill="1" applyAlignment="1">
      <alignment horizontal="center"/>
    </xf>
    <xf numFmtId="43" fontId="1" fillId="0" borderId="0" xfId="0" applyNumberFormat="1" applyFont="1" applyFill="1"/>
    <xf numFmtId="169" fontId="23" fillId="0" borderId="0" xfId="0" applyNumberFormat="1" applyFont="1" applyFill="1" applyAlignment="1">
      <alignment horizontal="center" vertical="center"/>
    </xf>
    <xf numFmtId="49" fontId="20" fillId="0" borderId="0" xfId="5" applyNumberFormat="1" applyFont="1" applyFill="1" applyAlignment="1">
      <alignment horizontal="left"/>
    </xf>
    <xf numFmtId="3" fontId="20" fillId="0" borderId="0" xfId="3" applyNumberFormat="1" applyFont="1" applyFill="1" applyAlignment="1"/>
    <xf numFmtId="41" fontId="20" fillId="0" borderId="0" xfId="3" applyNumberFormat="1" applyFont="1" applyFill="1" applyAlignment="1">
      <alignment vertical="center"/>
    </xf>
    <xf numFmtId="169" fontId="19" fillId="0" borderId="0" xfId="0" applyNumberFormat="1" applyFont="1" applyFill="1" applyAlignment="1">
      <alignment vertical="center"/>
    </xf>
    <xf numFmtId="167" fontId="19" fillId="0" borderId="0" xfId="0" applyNumberFormat="1" applyFont="1" applyFill="1" applyAlignment="1">
      <alignment horizontal="center"/>
    </xf>
    <xf numFmtId="169" fontId="19" fillId="0" borderId="0" xfId="0" applyNumberFormat="1" applyFont="1" applyFill="1" applyAlignment="1">
      <alignment horizontal="center"/>
    </xf>
    <xf numFmtId="43" fontId="0" fillId="0" borderId="0" xfId="0" applyNumberFormat="1" applyFill="1"/>
    <xf numFmtId="169" fontId="19" fillId="0" borderId="0" xfId="0" applyNumberFormat="1" applyFont="1" applyFill="1" applyAlignment="1">
      <alignment horizontal="center" vertical="center"/>
    </xf>
    <xf numFmtId="49" fontId="20" fillId="0" borderId="0" xfId="5" applyNumberFormat="1" applyFont="1" applyFill="1" applyBorder="1" applyAlignment="1">
      <alignment horizontal="left"/>
    </xf>
    <xf numFmtId="167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/>
    <xf numFmtId="49" fontId="20" fillId="0" borderId="0" xfId="3" applyNumberFormat="1" applyFont="1" applyFill="1" applyBorder="1" applyAlignment="1">
      <alignment horizontal="left"/>
    </xf>
    <xf numFmtId="3" fontId="20" fillId="0" borderId="0" xfId="3" applyNumberFormat="1" applyFont="1" applyFill="1" applyBorder="1" applyAlignment="1"/>
    <xf numFmtId="41" fontId="20" fillId="0" borderId="0" xfId="3" applyNumberFormat="1" applyFont="1" applyFill="1" applyBorder="1" applyAlignment="1">
      <alignment vertical="center"/>
    </xf>
    <xf numFmtId="169" fontId="19" fillId="0" borderId="0" xfId="0" applyNumberFormat="1" applyFont="1" applyFill="1" applyBorder="1" applyAlignment="1">
      <alignment horizontal="center" vertical="center"/>
    </xf>
    <xf numFmtId="169" fontId="19" fillId="0" borderId="0" xfId="0" applyNumberFormat="1" applyFont="1" applyFill="1" applyBorder="1" applyAlignment="1">
      <alignment horizontal="center"/>
    </xf>
    <xf numFmtId="49" fontId="20" fillId="0" borderId="1" xfId="5" applyNumberFormat="1" applyFont="1" applyFill="1" applyBorder="1" applyAlignment="1">
      <alignment horizontal="left"/>
    </xf>
    <xf numFmtId="3" fontId="20" fillId="0" borderId="1" xfId="3" applyNumberFormat="1" applyFont="1" applyFill="1" applyBorder="1" applyAlignment="1"/>
    <xf numFmtId="41" fontId="20" fillId="0" borderId="1" xfId="3" applyNumberFormat="1" applyFont="1" applyFill="1" applyBorder="1" applyAlignment="1">
      <alignment vertical="center"/>
    </xf>
    <xf numFmtId="169" fontId="19" fillId="0" borderId="1" xfId="0" applyNumberFormat="1" applyFont="1" applyFill="1" applyBorder="1" applyAlignment="1">
      <alignment horizontal="center" vertical="center"/>
    </xf>
    <xf numFmtId="167" fontId="19" fillId="0" borderId="1" xfId="0" applyNumberFormat="1" applyFont="1" applyFill="1" applyBorder="1" applyAlignment="1">
      <alignment horizontal="center"/>
    </xf>
    <xf numFmtId="169" fontId="19" fillId="0" borderId="1" xfId="0" applyNumberFormat="1" applyFont="1" applyFill="1" applyBorder="1" applyAlignment="1">
      <alignment horizontal="center"/>
    </xf>
    <xf numFmtId="0" fontId="27" fillId="0" borderId="0" xfId="0" applyFont="1" applyFill="1"/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7" fillId="0" borderId="0" xfId="0" applyFont="1" applyFill="1"/>
    <xf numFmtId="0" fontId="28" fillId="0" borderId="0" xfId="3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3" applyFill="1" applyBorder="1"/>
    <xf numFmtId="49" fontId="3" fillId="0" borderId="0" xfId="3" applyNumberFormat="1" applyFill="1" applyBorder="1" applyAlignment="1">
      <alignment horizontal="left" vertical="top"/>
    </xf>
    <xf numFmtId="49" fontId="3" fillId="0" borderId="0" xfId="3" applyNumberFormat="1" applyFill="1" applyBorder="1" applyAlignment="1">
      <alignment horizontal="center" vertical="top" wrapText="1"/>
    </xf>
    <xf numFmtId="49" fontId="3" fillId="0" borderId="0" xfId="3" applyNumberFormat="1" applyFill="1" applyBorder="1" applyAlignment="1">
      <alignment horizontal="left"/>
    </xf>
    <xf numFmtId="0" fontId="3" fillId="0" borderId="0" xfId="3" applyFill="1" applyBorder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/>
    <xf numFmtId="0" fontId="23" fillId="0" borderId="0" xfId="0" applyFont="1" applyFill="1" applyAlignment="1"/>
    <xf numFmtId="0" fontId="24" fillId="0" borderId="0" xfId="0" applyFont="1" applyFill="1" applyBorder="1" applyAlignment="1">
      <alignment horizontal="left"/>
    </xf>
    <xf numFmtId="0" fontId="19" fillId="0" borderId="1" xfId="0" applyFont="1" applyFill="1" applyBorder="1" applyAlignment="1"/>
    <xf numFmtId="0" fontId="19" fillId="0" borderId="0" xfId="0" applyFont="1" applyFill="1" applyBorder="1" applyAlignment="1"/>
    <xf numFmtId="0" fontId="19" fillId="0" borderId="2" xfId="0" applyFont="1" applyFill="1" applyBorder="1" applyAlignment="1"/>
    <xf numFmtId="0" fontId="20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top" wrapText="1"/>
    </xf>
    <xf numFmtId="41" fontId="24" fillId="0" borderId="2" xfId="6" applyNumberFormat="1" applyFont="1" applyFill="1" applyBorder="1" applyAlignment="1">
      <alignment vertical="center"/>
    </xf>
    <xf numFmtId="1" fontId="24" fillId="0" borderId="2" xfId="0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41" fontId="23" fillId="0" borderId="0" xfId="8" applyNumberFormat="1" applyFont="1" applyFill="1"/>
    <xf numFmtId="0" fontId="24" fillId="0" borderId="0" xfId="0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top" wrapText="1"/>
    </xf>
    <xf numFmtId="41" fontId="24" fillId="0" borderId="0" xfId="6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top" wrapText="1"/>
    </xf>
    <xf numFmtId="41" fontId="20" fillId="0" borderId="0" xfId="6" applyNumberFormat="1" applyFont="1" applyFill="1" applyBorder="1" applyAlignment="1">
      <alignment vertical="center"/>
    </xf>
    <xf numFmtId="166" fontId="19" fillId="0" borderId="0" xfId="0" applyNumberFormat="1" applyFont="1" applyFill="1" applyBorder="1" applyAlignment="1">
      <alignment horizontal="center"/>
    </xf>
    <xf numFmtId="41" fontId="20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0" fontId="12" fillId="0" borderId="0" xfId="6" applyFill="1" applyAlignment="1"/>
    <xf numFmtId="0" fontId="12" fillId="0" borderId="0" xfId="6" applyFill="1"/>
    <xf numFmtId="168" fontId="19" fillId="0" borderId="0" xfId="0" applyNumberFormat="1" applyFont="1" applyFill="1" applyBorder="1" applyAlignment="1">
      <alignment horizontal="center"/>
    </xf>
    <xf numFmtId="49" fontId="12" fillId="0" borderId="0" xfId="6" applyNumberFormat="1" applyFill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/>
    </xf>
    <xf numFmtId="0" fontId="12" fillId="0" borderId="0" xfId="6" applyFill="1" applyAlignment="1">
      <alignment vertical="center"/>
    </xf>
    <xf numFmtId="41" fontId="19" fillId="0" borderId="0" xfId="0" applyNumberFormat="1" applyFont="1" applyFill="1" applyBorder="1"/>
    <xf numFmtId="0" fontId="20" fillId="0" borderId="1" xfId="0" applyFont="1" applyFill="1" applyBorder="1" applyAlignment="1">
      <alignment horizontal="left" vertical="top" wrapText="1"/>
    </xf>
    <xf numFmtId="41" fontId="20" fillId="0" borderId="1" xfId="6" applyNumberFormat="1" applyFont="1" applyFill="1" applyBorder="1" applyAlignment="1">
      <alignment vertical="center"/>
    </xf>
    <xf numFmtId="168" fontId="19" fillId="0" borderId="1" xfId="0" applyNumberFormat="1" applyFont="1" applyFill="1" applyBorder="1" applyAlignment="1">
      <alignment horizontal="center"/>
    </xf>
    <xf numFmtId="166" fontId="19" fillId="0" borderId="1" xfId="0" applyNumberFormat="1" applyFont="1" applyFill="1" applyBorder="1" applyAlignment="1">
      <alignment horizontal="center"/>
    </xf>
    <xf numFmtId="41" fontId="20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19" fillId="0" borderId="2" xfId="0" applyFont="1" applyFill="1" applyBorder="1" applyAlignment="1">
      <alignment wrapText="1"/>
    </xf>
    <xf numFmtId="0" fontId="3" fillId="0" borderId="0" xfId="7" applyFill="1"/>
    <xf numFmtId="0" fontId="19" fillId="0" borderId="1" xfId="0" applyFont="1" applyFill="1" applyBorder="1" applyAlignment="1">
      <alignment wrapText="1"/>
    </xf>
    <xf numFmtId="168" fontId="23" fillId="0" borderId="0" xfId="0" applyNumberFormat="1" applyFont="1" applyFill="1" applyAlignment="1">
      <alignment horizontal="center"/>
    </xf>
    <xf numFmtId="2" fontId="23" fillId="0" borderId="0" xfId="0" applyNumberFormat="1" applyFont="1" applyFill="1"/>
    <xf numFmtId="41" fontId="24" fillId="0" borderId="0" xfId="7" applyNumberFormat="1" applyFont="1" applyFill="1" applyAlignment="1">
      <alignment vertical="center"/>
    </xf>
    <xf numFmtId="49" fontId="2" fillId="0" borderId="0" xfId="7" applyNumberFormat="1" applyFont="1" applyFill="1" applyAlignment="1">
      <alignment horizontal="center" vertical="top" wrapText="1"/>
    </xf>
    <xf numFmtId="165" fontId="23" fillId="0" borderId="0" xfId="0" applyNumberFormat="1" applyFont="1" applyFill="1"/>
    <xf numFmtId="2" fontId="23" fillId="0" borderId="0" xfId="0" applyNumberFormat="1" applyFont="1" applyFill="1" applyAlignment="1">
      <alignment horizontal="center"/>
    </xf>
    <xf numFmtId="0" fontId="3" fillId="0" borderId="0" xfId="7" applyFill="1" applyAlignment="1">
      <alignment vertical="center"/>
    </xf>
    <xf numFmtId="2" fontId="19" fillId="0" borderId="0" xfId="0" applyNumberFormat="1" applyFont="1" applyFill="1" applyBorder="1"/>
    <xf numFmtId="165" fontId="19" fillId="0" borderId="0" xfId="0" applyNumberFormat="1" applyFont="1" applyFill="1" applyBorder="1"/>
    <xf numFmtId="41" fontId="19" fillId="0" borderId="1" xfId="0" applyNumberFormat="1" applyFont="1" applyFill="1" applyBorder="1"/>
    <xf numFmtId="2" fontId="19" fillId="0" borderId="1" xfId="0" applyNumberFormat="1" applyFont="1" applyFill="1" applyBorder="1"/>
    <xf numFmtId="0" fontId="21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/>
    <xf numFmtId="165" fontId="19" fillId="0" borderId="0" xfId="0" applyNumberFormat="1" applyFont="1" applyFill="1"/>
    <xf numFmtId="41" fontId="0" fillId="0" borderId="0" xfId="0" applyNumberFormat="1" applyFill="1" applyBorder="1"/>
    <xf numFmtId="0" fontId="4" fillId="0" borderId="0" xfId="0" applyFont="1" applyFill="1" applyBorder="1" applyAlignment="1">
      <alignment horizontal="left" vertical="top" wrapText="1"/>
    </xf>
    <xf numFmtId="41" fontId="19" fillId="2" borderId="8" xfId="0" quotePrefix="1" applyNumberFormat="1" applyFont="1" applyFill="1" applyBorder="1" applyAlignment="1">
      <alignment horizontal="right" vertical="center"/>
    </xf>
    <xf numFmtId="41" fontId="19" fillId="2" borderId="0" xfId="0" quotePrefix="1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/>
    </xf>
    <xf numFmtId="3" fontId="0" fillId="2" borderId="0" xfId="0" applyNumberFormat="1" applyFill="1"/>
    <xf numFmtId="0" fontId="19" fillId="2" borderId="0" xfId="0" applyFont="1" applyFill="1" applyAlignment="1">
      <alignment horizontal="left"/>
    </xf>
    <xf numFmtId="0" fontId="34" fillId="2" borderId="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2" borderId="0" xfId="4" applyFont="1" applyFill="1" applyBorder="1" applyAlignment="1">
      <alignment horizontal="left" vertical="center"/>
    </xf>
    <xf numFmtId="4" fontId="33" fillId="0" borderId="0" xfId="0" applyNumberFormat="1" applyFont="1" applyFill="1" applyBorder="1" applyAlignment="1">
      <alignment vertical="center" wrapText="1"/>
    </xf>
    <xf numFmtId="0" fontId="22" fillId="2" borderId="2" xfId="0" applyFont="1" applyFill="1" applyBorder="1" applyAlignment="1">
      <alignment vertical="top" wrapText="1"/>
    </xf>
    <xf numFmtId="0" fontId="19" fillId="2" borderId="0" xfId="0" applyFont="1" applyFill="1" applyAlignment="1">
      <alignment horizontal="left"/>
    </xf>
    <xf numFmtId="0" fontId="19" fillId="0" borderId="5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0" fillId="0" borderId="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49" fontId="3" fillId="0" borderId="0" xfId="7" applyNumberFormat="1" applyFill="1" applyAlignment="1">
      <alignment horizontal="center" vertical="top" wrapText="1"/>
    </xf>
    <xf numFmtId="0" fontId="3" fillId="0" borderId="0" xfId="7" applyFill="1"/>
    <xf numFmtId="0" fontId="19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19" fillId="0" borderId="2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49" fontId="3" fillId="0" borderId="0" xfId="3" applyNumberFormat="1" applyFill="1" applyBorder="1" applyAlignment="1">
      <alignment horizontal="center" vertical="center" wrapText="1"/>
    </xf>
    <xf numFmtId="0" fontId="3" fillId="0" borderId="0" xfId="3" applyFill="1" applyBorder="1"/>
    <xf numFmtId="49" fontId="3" fillId="0" borderId="0" xfId="3" applyNumberFormat="1" applyFill="1" applyBorder="1" applyAlignment="1">
      <alignment horizontal="center" vertical="top" wrapText="1"/>
    </xf>
    <xf numFmtId="0" fontId="23" fillId="0" borderId="0" xfId="0" applyFont="1" applyFill="1" applyAlignment="1">
      <alignment horizontal="left" vertical="top" wrapText="1"/>
    </xf>
    <xf numFmtId="0" fontId="20" fillId="0" borderId="2" xfId="5" applyFont="1" applyFill="1" applyBorder="1" applyAlignment="1">
      <alignment horizontal="center" vertical="center"/>
    </xf>
    <xf numFmtId="0" fontId="20" fillId="0" borderId="0" xfId="5" applyFont="1" applyFill="1" applyBorder="1" applyAlignment="1">
      <alignment horizontal="center" vertical="center"/>
    </xf>
    <xf numFmtId="0" fontId="20" fillId="0" borderId="1" xfId="5" applyFont="1" applyFill="1" applyBorder="1" applyAlignment="1">
      <alignment horizontal="center" vertical="center"/>
    </xf>
    <xf numFmtId="49" fontId="20" fillId="0" borderId="2" xfId="5" applyNumberFormat="1" applyFont="1" applyFill="1" applyBorder="1" applyAlignment="1">
      <alignment horizontal="center" vertical="center" wrapText="1"/>
    </xf>
    <xf numFmtId="49" fontId="20" fillId="0" borderId="0" xfId="5" applyNumberFormat="1" applyFont="1" applyFill="1" applyBorder="1" applyAlignment="1">
      <alignment horizontal="center" vertical="center" wrapText="1"/>
    </xf>
    <xf numFmtId="49" fontId="20" fillId="0" borderId="1" xfId="5" applyNumberFormat="1" applyFont="1" applyFill="1" applyBorder="1" applyAlignment="1">
      <alignment horizontal="center" vertical="center" wrapText="1"/>
    </xf>
    <xf numFmtId="49" fontId="20" fillId="0" borderId="5" xfId="5" applyNumberFormat="1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 vertical="center" wrapText="1"/>
    </xf>
    <xf numFmtId="49" fontId="3" fillId="2" borderId="0" xfId="2" applyNumberFormat="1" applyFill="1" applyAlignment="1">
      <alignment horizontal="center" vertical="top" wrapText="1"/>
    </xf>
    <xf numFmtId="0" fontId="3" fillId="2" borderId="0" xfId="2" applyFill="1"/>
    <xf numFmtId="0" fontId="20" fillId="2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49" fontId="3" fillId="0" borderId="0" xfId="2" applyNumberFormat="1" applyAlignment="1">
      <alignment horizontal="center" vertical="top" wrapText="1"/>
    </xf>
    <xf numFmtId="0" fontId="3" fillId="0" borderId="0" xfId="2"/>
    <xf numFmtId="0" fontId="20" fillId="2" borderId="5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wrapText="1"/>
    </xf>
    <xf numFmtId="0" fontId="23" fillId="2" borderId="0" xfId="0" applyFont="1" applyFill="1" applyBorder="1" applyAlignment="1">
      <alignment wrapText="1"/>
    </xf>
    <xf numFmtId="0" fontId="20" fillId="2" borderId="3" xfId="0" applyFont="1" applyFill="1" applyBorder="1" applyAlignment="1">
      <alignment horizontal="center" vertical="top"/>
    </xf>
    <xf numFmtId="0" fontId="20" fillId="2" borderId="0" xfId="0" applyFont="1" applyFill="1" applyBorder="1" applyAlignment="1">
      <alignment horizontal="center" vertical="top"/>
    </xf>
    <xf numFmtId="0" fontId="20" fillId="2" borderId="10" xfId="0" applyFont="1" applyFill="1" applyBorder="1" applyAlignment="1">
      <alignment horizontal="center" vertical="top"/>
    </xf>
    <xf numFmtId="0" fontId="19" fillId="2" borderId="8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vertical="top"/>
    </xf>
    <xf numFmtId="0" fontId="20" fillId="2" borderId="9" xfId="0" applyFont="1" applyFill="1" applyBorder="1" applyAlignment="1">
      <alignment vertical="top"/>
    </xf>
    <xf numFmtId="0" fontId="19" fillId="2" borderId="0" xfId="0" applyFont="1" applyFill="1" applyBorder="1" applyAlignment="1">
      <alignment horizontal="center" vertical="top" wrapText="1"/>
    </xf>
    <xf numFmtId="0" fontId="19" fillId="2" borderId="9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wrapText="1"/>
    </xf>
    <xf numFmtId="0" fontId="19" fillId="2" borderId="7" xfId="0" applyFont="1" applyFill="1" applyBorder="1" applyAlignment="1">
      <alignment horizontal="center" wrapText="1"/>
    </xf>
    <xf numFmtId="0" fontId="20" fillId="2" borderId="7" xfId="0" applyFont="1" applyFill="1" applyBorder="1" applyAlignment="1">
      <alignment horizontal="center" vertical="center"/>
    </xf>
    <xf numFmtId="41" fontId="19" fillId="2" borderId="2" xfId="0" applyNumberFormat="1" applyFont="1" applyFill="1" applyBorder="1" applyAlignment="1">
      <alignment horizontal="center" vertical="center" wrapText="1"/>
    </xf>
    <xf numFmtId="41" fontId="19" fillId="2" borderId="7" xfId="0" applyNumberFormat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vertical="top"/>
    </xf>
    <xf numFmtId="0" fontId="19" fillId="2" borderId="3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/>
    </xf>
    <xf numFmtId="0" fontId="19" fillId="2" borderId="8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vertical="center"/>
    </xf>
    <xf numFmtId="0" fontId="19" fillId="2" borderId="7" xfId="0" applyFont="1" applyFill="1" applyBorder="1" applyAlignment="1">
      <alignment horizontal="center" vertical="top" wrapText="1"/>
    </xf>
    <xf numFmtId="0" fontId="20" fillId="2" borderId="2" xfId="4" applyFont="1" applyFill="1" applyBorder="1" applyAlignment="1">
      <alignment horizontal="center" vertical="center" wrapText="1"/>
    </xf>
    <xf numFmtId="0" fontId="20" fillId="2" borderId="1" xfId="4" applyFont="1" applyFill="1" applyBorder="1" applyAlignment="1">
      <alignment horizontal="center" vertical="center" wrapText="1"/>
    </xf>
    <xf numFmtId="49" fontId="20" fillId="2" borderId="0" xfId="4" applyNumberFormat="1" applyFont="1" applyFill="1" applyBorder="1" applyAlignment="1">
      <alignment horizontal="center" vertical="center" wrapText="1"/>
    </xf>
    <xf numFmtId="49" fontId="20" fillId="2" borderId="1" xfId="4" applyNumberFormat="1" applyFont="1" applyFill="1" applyBorder="1" applyAlignment="1">
      <alignment horizontal="center" vertical="center" wrapText="1"/>
    </xf>
    <xf numFmtId="0" fontId="20" fillId="2" borderId="10" xfId="4" applyFont="1" applyFill="1" applyBorder="1" applyAlignment="1">
      <alignment horizontal="center"/>
    </xf>
  </cellXfs>
  <cellStyles count="10">
    <cellStyle name="Millares" xfId="1" builtinId="3"/>
    <cellStyle name="Normal" xfId="0" builtinId="0"/>
    <cellStyle name="Normal_ALFABETISMO" xfId="2"/>
    <cellStyle name="Normal_CONDICION DE HABLA ESPAÑOLA" xfId="3"/>
    <cellStyle name="Normal_Hoja1" xfId="4"/>
    <cellStyle name="Normal_MONOLINGUISMO" xfId="5"/>
    <cellStyle name="Normal_PHLI " xfId="6"/>
    <cellStyle name="Normal_SEXf" xfId="7"/>
    <cellStyle name="Porcentaje" xfId="8" builtinId="5"/>
    <cellStyle name="TableStyleLight1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="115" zoomScaleNormal="115" workbookViewId="0">
      <selection activeCell="A3" sqref="A3"/>
    </sheetView>
  </sheetViews>
  <sheetFormatPr baseColWidth="10" defaultRowHeight="15" x14ac:dyDescent="0.25"/>
  <cols>
    <col min="1" max="1" width="4.7109375" style="9" customWidth="1"/>
    <col min="2" max="2" width="4.140625" style="9" customWidth="1"/>
    <col min="3" max="3" width="10.85546875" style="9" customWidth="1"/>
    <col min="4" max="4" width="54.42578125" style="9" customWidth="1"/>
    <col min="5" max="5" width="26" style="9" customWidth="1"/>
    <col min="6" max="16" width="10.85546875" style="9" customWidth="1"/>
  </cols>
  <sheetData>
    <row r="1" spans="1:9" x14ac:dyDescent="0.25">
      <c r="B1" s="18"/>
      <c r="C1" s="18"/>
      <c r="D1" s="18"/>
      <c r="E1" s="18"/>
      <c r="F1" s="18"/>
      <c r="G1" s="18"/>
      <c r="H1" s="18"/>
    </row>
    <row r="2" spans="1:9" ht="15" customHeight="1" x14ac:dyDescent="0.25">
      <c r="A2" s="56" t="s">
        <v>79</v>
      </c>
      <c r="C2" s="57"/>
      <c r="D2" s="57"/>
      <c r="E2" s="57"/>
      <c r="F2" s="57"/>
      <c r="G2" s="57"/>
      <c r="H2" s="18"/>
    </row>
    <row r="3" spans="1:9" x14ac:dyDescent="0.25">
      <c r="B3" s="42"/>
      <c r="C3" s="42"/>
      <c r="D3" s="42"/>
      <c r="E3" s="42"/>
      <c r="F3" s="42"/>
      <c r="G3" s="42"/>
      <c r="H3" s="18"/>
    </row>
    <row r="4" spans="1:9" x14ac:dyDescent="0.25">
      <c r="A4" s="12" t="s">
        <v>196</v>
      </c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2"/>
      <c r="B5" s="249" t="s">
        <v>263</v>
      </c>
      <c r="C5" s="249"/>
      <c r="D5" s="249"/>
      <c r="E5" s="249"/>
      <c r="F5" s="249"/>
      <c r="G5" s="249"/>
      <c r="H5" s="12"/>
      <c r="I5" s="12"/>
    </row>
    <row r="6" spans="1:9" x14ac:dyDescent="0.25">
      <c r="A6" s="12"/>
      <c r="B6" s="249" t="s">
        <v>287</v>
      </c>
      <c r="C6" s="249"/>
      <c r="D6" s="249"/>
      <c r="E6" s="249"/>
      <c r="F6" s="249"/>
      <c r="G6" s="249"/>
      <c r="H6" s="12"/>
      <c r="I6" s="12"/>
    </row>
    <row r="7" spans="1:9" x14ac:dyDescent="0.25">
      <c r="A7" s="12"/>
      <c r="B7" s="43"/>
      <c r="C7" s="12"/>
      <c r="D7" s="12"/>
      <c r="E7" s="12"/>
      <c r="F7" s="12"/>
      <c r="G7" s="12"/>
      <c r="H7" s="12"/>
      <c r="I7" s="12"/>
    </row>
    <row r="8" spans="1:9" x14ac:dyDescent="0.25">
      <c r="A8" s="12" t="s">
        <v>190</v>
      </c>
      <c r="B8" s="12"/>
      <c r="C8" s="12"/>
      <c r="D8" s="12"/>
      <c r="E8" s="12"/>
      <c r="F8" s="12"/>
      <c r="G8" s="12"/>
      <c r="H8" s="12"/>
      <c r="I8" s="12"/>
    </row>
    <row r="9" spans="1:9" x14ac:dyDescent="0.25">
      <c r="A9" s="12"/>
      <c r="B9" s="249" t="s">
        <v>288</v>
      </c>
      <c r="C9" s="249"/>
      <c r="D9" s="249"/>
      <c r="E9" s="249"/>
      <c r="F9" s="249"/>
      <c r="G9" s="249"/>
      <c r="H9" s="249"/>
      <c r="I9" s="12"/>
    </row>
    <row r="10" spans="1:9" x14ac:dyDescent="0.25">
      <c r="A10" s="12"/>
      <c r="B10" s="43"/>
      <c r="C10" s="12"/>
      <c r="D10" s="12"/>
      <c r="E10" s="12"/>
      <c r="F10" s="12"/>
      <c r="G10" s="12"/>
      <c r="H10" s="12"/>
      <c r="I10" s="12"/>
    </row>
    <row r="11" spans="1:9" x14ac:dyDescent="0.25">
      <c r="A11" s="12" t="s">
        <v>197</v>
      </c>
      <c r="B11" s="12"/>
      <c r="C11" s="12"/>
      <c r="D11" s="12"/>
      <c r="E11" s="12"/>
      <c r="F11" s="12"/>
      <c r="G11" s="12"/>
      <c r="H11" s="12"/>
      <c r="I11" s="12"/>
    </row>
    <row r="12" spans="1:9" x14ac:dyDescent="0.25">
      <c r="A12" s="12"/>
      <c r="B12" s="249" t="s">
        <v>264</v>
      </c>
      <c r="C12" s="249"/>
      <c r="D12" s="249"/>
      <c r="E12" s="249"/>
      <c r="F12" s="249"/>
      <c r="G12" s="249"/>
      <c r="H12" s="249"/>
      <c r="I12" s="12"/>
    </row>
    <row r="13" spans="1:9" x14ac:dyDescent="0.25">
      <c r="B13" s="12" t="s">
        <v>265</v>
      </c>
      <c r="C13" s="242"/>
      <c r="D13" s="242"/>
      <c r="E13" s="242"/>
      <c r="F13" s="242"/>
      <c r="G13" s="242"/>
      <c r="H13" s="242"/>
      <c r="I13" s="12"/>
    </row>
    <row r="14" spans="1:9" x14ac:dyDescent="0.25">
      <c r="A14" s="58"/>
      <c r="B14" s="249" t="s">
        <v>266</v>
      </c>
      <c r="C14" s="249"/>
      <c r="D14" s="249"/>
      <c r="E14" s="249"/>
      <c r="F14" s="249"/>
      <c r="G14" s="249"/>
      <c r="H14" s="249"/>
    </row>
    <row r="15" spans="1:9" x14ac:dyDescent="0.25">
      <c r="B15" s="249" t="s">
        <v>267</v>
      </c>
      <c r="C15" s="249"/>
      <c r="D15" s="249"/>
      <c r="E15" s="249"/>
      <c r="F15" s="249"/>
      <c r="G15" s="249"/>
      <c r="H15" s="249"/>
      <c r="I15" s="242"/>
    </row>
    <row r="16" spans="1:9" x14ac:dyDescent="0.25">
      <c r="E16" s="18"/>
      <c r="F16" s="18"/>
      <c r="G16" s="18"/>
      <c r="H16" s="18"/>
    </row>
  </sheetData>
  <mergeCells count="6">
    <mergeCell ref="B5:G5"/>
    <mergeCell ref="B14:H14"/>
    <mergeCell ref="B15:H15"/>
    <mergeCell ref="B12:H12"/>
    <mergeCell ref="B9:H9"/>
    <mergeCell ref="B6:G6"/>
  </mergeCells>
  <phoneticPr fontId="31" type="noConversion"/>
  <pageMargins left="0.70866141732283472" right="0.52" top="0.74803149606299213" bottom="0.74803149606299213" header="0.31496062992125984" footer="0.31496062992125984"/>
  <pageSetup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="130" zoomScaleNormal="130" workbookViewId="0">
      <selection activeCell="A3" sqref="A3"/>
    </sheetView>
  </sheetViews>
  <sheetFormatPr baseColWidth="10" defaultRowHeight="15" x14ac:dyDescent="0.25"/>
  <cols>
    <col min="1" max="1" width="3.42578125" style="4" customWidth="1"/>
    <col min="2" max="2" width="37.140625" style="4" customWidth="1"/>
    <col min="3" max="3" width="11.42578125" style="4" customWidth="1"/>
    <col min="4" max="4" width="11.85546875" style="165" customWidth="1"/>
    <col min="5" max="5" width="1.7109375" style="165" customWidth="1"/>
    <col min="6" max="6" width="12" style="4" bestFit="1" customWidth="1"/>
    <col min="7" max="7" width="10.85546875" style="4" customWidth="1"/>
    <col min="8" max="8" width="1.7109375" style="165" customWidth="1"/>
    <col min="9" max="9" width="12" style="4" bestFit="1" customWidth="1"/>
    <col min="10" max="10" width="10.85546875" style="4" customWidth="1"/>
    <col min="11" max="11" width="1.7109375" style="165" customWidth="1"/>
    <col min="12" max="12" width="11.85546875" style="4" bestFit="1" customWidth="1"/>
    <col min="13" max="16384" width="11.42578125" style="4"/>
  </cols>
  <sheetData>
    <row r="1" spans="1:15" s="113" customFormat="1" x14ac:dyDescent="0.25">
      <c r="A1" s="175" t="s">
        <v>262</v>
      </c>
      <c r="B1" s="176"/>
      <c r="C1" s="177"/>
      <c r="D1" s="177"/>
      <c r="E1" s="177"/>
      <c r="F1" s="177"/>
      <c r="G1" s="126"/>
      <c r="H1" s="177"/>
      <c r="I1" s="177"/>
      <c r="J1" s="126"/>
      <c r="K1" s="177"/>
    </row>
    <row r="2" spans="1:15" s="113" customFormat="1" x14ac:dyDescent="0.25">
      <c r="A2" s="178" t="s">
        <v>198</v>
      </c>
      <c r="B2" s="176"/>
      <c r="C2" s="177"/>
      <c r="D2" s="177"/>
      <c r="E2" s="177"/>
      <c r="F2" s="177"/>
      <c r="G2" s="126"/>
      <c r="H2" s="177"/>
      <c r="I2" s="177"/>
      <c r="J2" s="126"/>
      <c r="K2" s="177"/>
    </row>
    <row r="3" spans="1:15" ht="15" customHeight="1" thickBot="1" x14ac:dyDescent="0.3">
      <c r="A3" s="116"/>
      <c r="B3" s="109"/>
      <c r="C3" s="179"/>
      <c r="D3" s="179"/>
      <c r="E3" s="180"/>
      <c r="F3" s="180"/>
      <c r="G3" s="109"/>
      <c r="H3" s="180"/>
      <c r="I3" s="180"/>
      <c r="J3" s="109"/>
      <c r="K3" s="180"/>
    </row>
    <row r="4" spans="1:15" x14ac:dyDescent="0.25">
      <c r="A4" s="254" t="s">
        <v>191</v>
      </c>
      <c r="B4" s="254"/>
      <c r="C4" s="250">
        <v>2000</v>
      </c>
      <c r="D4" s="250"/>
      <c r="E4" s="181"/>
      <c r="F4" s="250">
        <v>2005</v>
      </c>
      <c r="G4" s="250"/>
      <c r="H4" s="181"/>
      <c r="I4" s="250">
        <v>2010</v>
      </c>
      <c r="J4" s="250"/>
      <c r="K4" s="181"/>
      <c r="L4" s="250">
        <v>2010</v>
      </c>
      <c r="M4" s="250"/>
    </row>
    <row r="5" spans="1:15" s="1" customFormat="1" ht="27.75" customHeight="1" thickBot="1" x14ac:dyDescent="0.3">
      <c r="A5" s="255"/>
      <c r="B5" s="255"/>
      <c r="C5" s="182" t="s">
        <v>203</v>
      </c>
      <c r="D5" s="182" t="s">
        <v>185</v>
      </c>
      <c r="E5" s="183"/>
      <c r="F5" s="182" t="s">
        <v>203</v>
      </c>
      <c r="G5" s="182" t="s">
        <v>185</v>
      </c>
      <c r="H5" s="183"/>
      <c r="I5" s="182" t="s">
        <v>203</v>
      </c>
      <c r="J5" s="182" t="s">
        <v>185</v>
      </c>
      <c r="K5" s="183"/>
      <c r="L5" s="182" t="s">
        <v>204</v>
      </c>
      <c r="M5" s="182" t="s">
        <v>185</v>
      </c>
    </row>
    <row r="6" spans="1:15" x14ac:dyDescent="0.25">
      <c r="A6" s="109"/>
      <c r="B6" s="184" t="s">
        <v>157</v>
      </c>
      <c r="C6" s="185">
        <v>6044547</v>
      </c>
      <c r="D6" s="186">
        <v>100</v>
      </c>
      <c r="E6" s="187"/>
      <c r="F6" s="188">
        <v>6011202</v>
      </c>
      <c r="G6" s="189">
        <v>100</v>
      </c>
      <c r="H6" s="187"/>
      <c r="I6" s="188">
        <v>6695228</v>
      </c>
      <c r="J6" s="190">
        <v>99.999999999999986</v>
      </c>
      <c r="K6" s="187"/>
      <c r="L6" s="188">
        <f>SUM(L8:L21)</f>
        <v>6913362</v>
      </c>
      <c r="M6" s="190">
        <v>99.999999999999986</v>
      </c>
    </row>
    <row r="7" spans="1:15" x14ac:dyDescent="0.25">
      <c r="A7" s="109"/>
      <c r="B7" s="191"/>
      <c r="C7" s="192"/>
      <c r="D7" s="190"/>
      <c r="E7" s="189"/>
      <c r="F7" s="188"/>
      <c r="G7" s="189"/>
      <c r="H7" s="189"/>
      <c r="I7" s="188"/>
      <c r="J7" s="189"/>
      <c r="K7" s="189"/>
      <c r="L7" s="188"/>
      <c r="M7" s="189"/>
    </row>
    <row r="8" spans="1:15" x14ac:dyDescent="0.25">
      <c r="A8" s="109" t="s">
        <v>174</v>
      </c>
      <c r="B8" s="193" t="s">
        <v>158</v>
      </c>
      <c r="C8" s="194">
        <v>138</v>
      </c>
      <c r="D8" s="195">
        <v>2.2830494989947137E-3</v>
      </c>
      <c r="E8" s="195"/>
      <c r="F8" s="196">
        <v>157</v>
      </c>
      <c r="G8" s="195">
        <v>2.6117904538892553E-3</v>
      </c>
      <c r="H8" s="195"/>
      <c r="I8" s="196">
        <v>423</v>
      </c>
      <c r="J8" s="195">
        <f>I8/$I$6*100</f>
        <v>6.3179327126723682E-3</v>
      </c>
      <c r="K8" s="195"/>
      <c r="L8" s="196">
        <v>446</v>
      </c>
      <c r="M8" s="195">
        <f t="shared" ref="M8:M18" si="0">L8/$L$6*100</f>
        <v>6.4512750815015904E-3</v>
      </c>
      <c r="N8" s="198"/>
      <c r="O8" s="199"/>
    </row>
    <row r="9" spans="1:15" x14ac:dyDescent="0.25">
      <c r="A9" s="109" t="s">
        <v>175</v>
      </c>
      <c r="B9" s="193" t="s">
        <v>159</v>
      </c>
      <c r="C9" s="194">
        <v>1648481</v>
      </c>
      <c r="D9" s="200">
        <v>27.272200877915253</v>
      </c>
      <c r="E9" s="195"/>
      <c r="F9" s="196">
        <v>1585254</v>
      </c>
      <c r="G9" s="200">
        <v>26.371664103119475</v>
      </c>
      <c r="H9" s="195"/>
      <c r="I9" s="196">
        <v>1790605</v>
      </c>
      <c r="J9" s="200">
        <f t="shared" ref="J9:J21" si="1">I9/$I$6*100</f>
        <v>26.744496229254626</v>
      </c>
      <c r="K9" s="195"/>
      <c r="L9" s="196">
        <v>1844280</v>
      </c>
      <c r="M9" s="200">
        <f t="shared" si="0"/>
        <v>26.677034993972544</v>
      </c>
      <c r="N9" s="201"/>
      <c r="O9" s="199"/>
    </row>
    <row r="10" spans="1:15" x14ac:dyDescent="0.25">
      <c r="A10" s="109" t="s">
        <v>176</v>
      </c>
      <c r="B10" s="193" t="s">
        <v>160</v>
      </c>
      <c r="C10" s="194">
        <v>674</v>
      </c>
      <c r="D10" s="202">
        <v>1.1150546103785776E-2</v>
      </c>
      <c r="E10" s="195"/>
      <c r="F10" s="196">
        <v>650</v>
      </c>
      <c r="G10" s="202">
        <v>1.0813145191261248E-2</v>
      </c>
      <c r="H10" s="195"/>
      <c r="I10" s="196">
        <v>767</v>
      </c>
      <c r="J10" s="202">
        <f t="shared" si="1"/>
        <v>1.1455920545200254E-2</v>
      </c>
      <c r="K10" s="195"/>
      <c r="L10" s="196">
        <v>772</v>
      </c>
      <c r="M10" s="202">
        <f t="shared" si="0"/>
        <v>1.1166781082778538E-2</v>
      </c>
      <c r="N10" s="203"/>
      <c r="O10" s="199"/>
    </row>
    <row r="11" spans="1:15" x14ac:dyDescent="0.25">
      <c r="A11" s="109" t="s">
        <v>177</v>
      </c>
      <c r="B11" s="193" t="s">
        <v>161</v>
      </c>
      <c r="C11" s="194">
        <v>458</v>
      </c>
      <c r="D11" s="195">
        <v>7.5770773227505717E-3</v>
      </c>
      <c r="E11" s="195"/>
      <c r="F11" s="196">
        <v>595</v>
      </c>
      <c r="G11" s="195">
        <v>9.898186752000682E-3</v>
      </c>
      <c r="H11" s="195"/>
      <c r="I11" s="196">
        <v>764</v>
      </c>
      <c r="J11" s="195">
        <f t="shared" si="1"/>
        <v>1.1411112511777045E-2</v>
      </c>
      <c r="K11" s="195"/>
      <c r="L11" s="196">
        <v>795</v>
      </c>
      <c r="M11" s="195">
        <f t="shared" si="0"/>
        <v>1.1499470156488261E-2</v>
      </c>
      <c r="N11" s="203"/>
      <c r="O11" s="199"/>
    </row>
    <row r="12" spans="1:15" x14ac:dyDescent="0.25">
      <c r="A12" s="109" t="s">
        <v>178</v>
      </c>
      <c r="B12" s="193" t="s">
        <v>162</v>
      </c>
      <c r="C12" s="194">
        <v>1917015</v>
      </c>
      <c r="D12" s="200">
        <v>31.714783589241673</v>
      </c>
      <c r="E12" s="195"/>
      <c r="F12" s="196">
        <v>1769971</v>
      </c>
      <c r="G12" s="200">
        <v>29.444543703572094</v>
      </c>
      <c r="H12" s="195"/>
      <c r="I12" s="196">
        <v>1994230</v>
      </c>
      <c r="J12" s="200">
        <f t="shared" si="1"/>
        <v>29.785841497854893</v>
      </c>
      <c r="K12" s="195"/>
      <c r="L12" s="196">
        <v>2052168</v>
      </c>
      <c r="M12" s="200">
        <f t="shared" si="0"/>
        <v>29.684081348553715</v>
      </c>
      <c r="N12" s="203"/>
      <c r="O12" s="199"/>
    </row>
    <row r="13" spans="1:15" x14ac:dyDescent="0.25">
      <c r="A13" s="109" t="s">
        <v>179</v>
      </c>
      <c r="B13" s="193" t="s">
        <v>163</v>
      </c>
      <c r="C13" s="194">
        <v>1788000</v>
      </c>
      <c r="D13" s="200">
        <v>29.580380465235855</v>
      </c>
      <c r="E13" s="195"/>
      <c r="F13" s="196">
        <v>1892120</v>
      </c>
      <c r="G13" s="200">
        <v>31.476566583521898</v>
      </c>
      <c r="H13" s="195"/>
      <c r="I13" s="196">
        <v>2125299</v>
      </c>
      <c r="J13" s="200">
        <f t="shared" si="1"/>
        <v>31.74348954210372</v>
      </c>
      <c r="K13" s="195"/>
      <c r="L13" s="196">
        <v>2207657</v>
      </c>
      <c r="M13" s="200">
        <f t="shared" si="0"/>
        <v>31.933189669512462</v>
      </c>
      <c r="N13" s="203"/>
      <c r="O13" s="199"/>
    </row>
    <row r="14" spans="1:15" x14ac:dyDescent="0.25">
      <c r="A14" s="109" t="s">
        <v>180</v>
      </c>
      <c r="B14" s="193" t="s">
        <v>164</v>
      </c>
      <c r="C14" s="194">
        <v>249469</v>
      </c>
      <c r="D14" s="200">
        <v>4.1271744598892193</v>
      </c>
      <c r="E14" s="195"/>
      <c r="F14" s="196">
        <v>239251</v>
      </c>
      <c r="G14" s="200">
        <v>3.9800858463914541</v>
      </c>
      <c r="H14" s="195"/>
      <c r="I14" s="196">
        <v>252901</v>
      </c>
      <c r="J14" s="200">
        <f t="shared" si="1"/>
        <v>3.7773321535876003</v>
      </c>
      <c r="K14" s="195"/>
      <c r="L14" s="196">
        <v>259220</v>
      </c>
      <c r="M14" s="200">
        <f t="shared" si="0"/>
        <v>3.7495505081319331</v>
      </c>
      <c r="N14" s="203"/>
      <c r="O14" s="199"/>
    </row>
    <row r="15" spans="1:15" x14ac:dyDescent="0.25">
      <c r="A15" s="109" t="s">
        <v>181</v>
      </c>
      <c r="B15" s="193" t="s">
        <v>165</v>
      </c>
      <c r="C15" s="194">
        <v>121409</v>
      </c>
      <c r="D15" s="200">
        <v>2.0085707001699218</v>
      </c>
      <c r="E15" s="195"/>
      <c r="F15" s="196">
        <v>105556</v>
      </c>
      <c r="G15" s="200">
        <v>1.7559882366288808</v>
      </c>
      <c r="H15" s="195"/>
      <c r="I15" s="196">
        <v>124494</v>
      </c>
      <c r="J15" s="200">
        <f t="shared" si="1"/>
        <v>1.8594437709962977</v>
      </c>
      <c r="K15" s="195"/>
      <c r="L15" s="196">
        <v>128344</v>
      </c>
      <c r="M15" s="200">
        <f t="shared" si="0"/>
        <v>1.8564628902695965</v>
      </c>
      <c r="N15" s="203"/>
      <c r="O15" s="199"/>
    </row>
    <row r="16" spans="1:15" x14ac:dyDescent="0.25">
      <c r="A16" s="109" t="s">
        <v>182</v>
      </c>
      <c r="B16" s="193" t="s">
        <v>166</v>
      </c>
      <c r="C16" s="194">
        <v>208884</v>
      </c>
      <c r="D16" s="200">
        <v>3.4557428373044332</v>
      </c>
      <c r="E16" s="195"/>
      <c r="F16" s="196">
        <v>206234</v>
      </c>
      <c r="G16" s="200">
        <v>3.4308279774993422</v>
      </c>
      <c r="H16" s="195"/>
      <c r="I16" s="196">
        <v>236876</v>
      </c>
      <c r="J16" s="200">
        <f t="shared" si="1"/>
        <v>3.537982575051962</v>
      </c>
      <c r="K16" s="195"/>
      <c r="L16" s="196">
        <v>244608</v>
      </c>
      <c r="M16" s="200">
        <f t="shared" si="0"/>
        <v>3.5381916931299129</v>
      </c>
      <c r="N16" s="203"/>
      <c r="O16" s="199"/>
    </row>
    <row r="17" spans="1:15" x14ac:dyDescent="0.25">
      <c r="A17" s="109" t="s">
        <v>183</v>
      </c>
      <c r="B17" s="193" t="s">
        <v>167</v>
      </c>
      <c r="C17" s="194">
        <v>5322</v>
      </c>
      <c r="D17" s="202">
        <v>8.8046300243839609E-2</v>
      </c>
      <c r="E17" s="195"/>
      <c r="F17" s="196">
        <v>3453</v>
      </c>
      <c r="G17" s="202">
        <v>5.7442754377577065E-2</v>
      </c>
      <c r="H17" s="195"/>
      <c r="I17" s="196">
        <v>4447</v>
      </c>
      <c r="J17" s="202">
        <f t="shared" si="1"/>
        <v>6.6420441544335768E-2</v>
      </c>
      <c r="K17" s="195"/>
      <c r="L17" s="196">
        <v>4465</v>
      </c>
      <c r="M17" s="202">
        <f t="shared" si="0"/>
        <v>6.4585074526691932E-2</v>
      </c>
      <c r="N17" s="203"/>
      <c r="O17" s="199"/>
    </row>
    <row r="18" spans="1:15" x14ac:dyDescent="0.25">
      <c r="A18" s="109" t="s">
        <v>184</v>
      </c>
      <c r="B18" s="193" t="s">
        <v>168</v>
      </c>
      <c r="C18" s="194">
        <v>14224</v>
      </c>
      <c r="D18" s="200">
        <v>0.23531953676594791</v>
      </c>
      <c r="E18" s="195"/>
      <c r="F18" s="196">
        <v>15993</v>
      </c>
      <c r="G18" s="200">
        <v>0.26605327852898636</v>
      </c>
      <c r="H18" s="195"/>
      <c r="I18" s="196">
        <v>17554</v>
      </c>
      <c r="J18" s="200">
        <f t="shared" si="1"/>
        <v>0.26218673957033278</v>
      </c>
      <c r="K18" s="195"/>
      <c r="L18" s="196">
        <v>18264</v>
      </c>
      <c r="M18" s="200">
        <f t="shared" si="0"/>
        <v>0.26418405401019074</v>
      </c>
      <c r="N18" s="203"/>
      <c r="O18" s="199"/>
    </row>
    <row r="19" spans="1:15" x14ac:dyDescent="0.25">
      <c r="A19" s="109"/>
      <c r="B19" s="193"/>
      <c r="C19" s="194"/>
      <c r="D19" s="200"/>
      <c r="E19" s="195"/>
      <c r="F19" s="196"/>
      <c r="G19" s="200"/>
      <c r="H19" s="195"/>
      <c r="I19" s="196"/>
      <c r="J19" s="195"/>
      <c r="K19" s="195"/>
      <c r="L19" s="196"/>
      <c r="M19" s="195"/>
      <c r="N19" s="203"/>
      <c r="O19" s="199"/>
    </row>
    <row r="20" spans="1:15" x14ac:dyDescent="0.25">
      <c r="A20" s="145"/>
      <c r="B20" s="193" t="s">
        <v>188</v>
      </c>
      <c r="C20" s="194">
        <v>411</v>
      </c>
      <c r="D20" s="202">
        <v>6.7995169861364306E-3</v>
      </c>
      <c r="E20" s="195"/>
      <c r="F20" s="204">
        <v>382</v>
      </c>
      <c r="G20" s="202">
        <v>6.354802250864303E-3</v>
      </c>
      <c r="H20" s="195"/>
      <c r="I20" s="204">
        <v>833</v>
      </c>
      <c r="J20" s="202">
        <f t="shared" si="1"/>
        <v>1.2441697280510835E-2</v>
      </c>
      <c r="K20" s="195"/>
      <c r="L20" s="204">
        <v>837</v>
      </c>
      <c r="M20" s="202">
        <f>L20/$L$6*100</f>
        <v>1.2106989334566887E-2</v>
      </c>
      <c r="N20" s="203"/>
      <c r="O20" s="199"/>
    </row>
    <row r="21" spans="1:15" ht="15.75" thickBot="1" x14ac:dyDescent="0.3">
      <c r="A21" s="116"/>
      <c r="B21" s="205" t="s">
        <v>187</v>
      </c>
      <c r="C21" s="206">
        <v>90062</v>
      </c>
      <c r="D21" s="207">
        <v>1.4899710433221878</v>
      </c>
      <c r="E21" s="208"/>
      <c r="F21" s="209">
        <v>191586</v>
      </c>
      <c r="G21" s="207">
        <v>3.1871495917122732</v>
      </c>
      <c r="H21" s="208"/>
      <c r="I21" s="209">
        <v>146035</v>
      </c>
      <c r="J21" s="207">
        <f t="shared" si="1"/>
        <v>2.1811803869860742</v>
      </c>
      <c r="K21" s="208"/>
      <c r="L21" s="209">
        <v>151506</v>
      </c>
      <c r="M21" s="207">
        <f>L21/$L$6*100</f>
        <v>2.1914952522376234</v>
      </c>
      <c r="N21" s="203"/>
      <c r="O21" s="199"/>
    </row>
    <row r="22" spans="1:15" ht="28.5" customHeight="1" x14ac:dyDescent="0.25">
      <c r="A22" s="251" t="s">
        <v>199</v>
      </c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03"/>
      <c r="O22" s="199"/>
    </row>
    <row r="23" spans="1:15" x14ac:dyDescent="0.25">
      <c r="A23" s="109"/>
      <c r="B23" s="109"/>
      <c r="C23" s="109"/>
      <c r="D23" s="145"/>
      <c r="E23" s="145"/>
      <c r="F23" s="109"/>
      <c r="G23" s="109"/>
      <c r="H23" s="145"/>
      <c r="I23" s="109"/>
      <c r="J23" s="109"/>
      <c r="K23" s="145"/>
    </row>
    <row r="24" spans="1:15" x14ac:dyDescent="0.25">
      <c r="F24" s="197"/>
      <c r="G24" s="165"/>
      <c r="I24" s="197"/>
      <c r="J24" s="165"/>
      <c r="L24" s="203"/>
      <c r="M24" s="203"/>
      <c r="N24" s="203"/>
      <c r="O24" s="199"/>
    </row>
    <row r="25" spans="1:15" ht="15" customHeight="1" x14ac:dyDescent="0.25">
      <c r="B25" s="210"/>
      <c r="C25" s="210"/>
      <c r="D25" s="211"/>
      <c r="E25" s="211"/>
      <c r="F25" s="197"/>
      <c r="G25" s="165"/>
      <c r="H25" s="211"/>
      <c r="I25" s="197"/>
      <c r="J25" s="165"/>
      <c r="K25" s="211"/>
      <c r="L25" s="203"/>
      <c r="M25" s="203"/>
      <c r="N25" s="199"/>
      <c r="O25" s="199"/>
    </row>
    <row r="26" spans="1:15" s="212" customFormat="1" ht="30.75" customHeight="1" x14ac:dyDescent="0.2">
      <c r="D26" s="213"/>
      <c r="E26" s="213"/>
      <c r="F26" s="213"/>
      <c r="G26" s="213"/>
      <c r="H26" s="213"/>
      <c r="I26" s="213"/>
      <c r="J26" s="213"/>
      <c r="K26" s="213"/>
    </row>
    <row r="27" spans="1:15" x14ac:dyDescent="0.25">
      <c r="B27" s="165"/>
      <c r="C27" s="165"/>
      <c r="F27" s="165"/>
      <c r="G27" s="165"/>
      <c r="I27" s="165"/>
      <c r="J27" s="165"/>
    </row>
    <row r="28" spans="1:15" x14ac:dyDescent="0.25">
      <c r="B28" s="252"/>
      <c r="C28" s="253"/>
      <c r="D28" s="253"/>
      <c r="E28" s="214"/>
      <c r="F28" s="165"/>
      <c r="G28" s="165"/>
      <c r="H28" s="214"/>
      <c r="I28" s="165"/>
      <c r="J28" s="165"/>
      <c r="K28" s="214"/>
    </row>
    <row r="29" spans="1:15" ht="11.25" customHeight="1" x14ac:dyDescent="0.25">
      <c r="B29" s="215"/>
      <c r="C29" s="216"/>
      <c r="D29" s="211"/>
      <c r="E29" s="211"/>
      <c r="F29" s="165"/>
      <c r="G29" s="165"/>
      <c r="H29" s="211"/>
      <c r="I29" s="165"/>
      <c r="J29" s="165"/>
      <c r="K29" s="211"/>
    </row>
    <row r="30" spans="1:15" x14ac:dyDescent="0.25">
      <c r="B30" s="165"/>
      <c r="C30" s="217"/>
      <c r="F30" s="165"/>
      <c r="G30" s="165"/>
      <c r="I30" s="165"/>
      <c r="J30" s="165"/>
    </row>
    <row r="31" spans="1:15" x14ac:dyDescent="0.25">
      <c r="B31" s="165"/>
      <c r="C31" s="218"/>
      <c r="F31" s="165"/>
      <c r="G31" s="165"/>
      <c r="I31" s="165"/>
      <c r="J31" s="165"/>
    </row>
    <row r="32" spans="1:15" x14ac:dyDescent="0.25">
      <c r="B32" s="165"/>
      <c r="C32" s="165"/>
      <c r="F32" s="165"/>
      <c r="G32" s="165"/>
      <c r="I32" s="165"/>
      <c r="J32" s="165"/>
    </row>
  </sheetData>
  <mergeCells count="7">
    <mergeCell ref="L4:M4"/>
    <mergeCell ref="A22:M22"/>
    <mergeCell ref="B28:D28"/>
    <mergeCell ref="C4:D4"/>
    <mergeCell ref="A4:B5"/>
    <mergeCell ref="F4:G4"/>
    <mergeCell ref="I4:J4"/>
  </mergeCells>
  <phoneticPr fontId="31" type="noConversion"/>
  <pageMargins left="0.70866141732283472" right="0.70866141732283472" top="0.74803149606299213" bottom="0.74803149606299213" header="0.31496062992125984" footer="0.31496062992125984"/>
  <pageSetup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120" zoomScaleNormal="120" workbookViewId="0">
      <selection activeCell="A3" sqref="A3"/>
    </sheetView>
  </sheetViews>
  <sheetFormatPr baseColWidth="10" defaultRowHeight="15" x14ac:dyDescent="0.25"/>
  <cols>
    <col min="1" max="1" width="3.42578125" style="4" customWidth="1"/>
    <col min="2" max="2" width="27.28515625" style="4" customWidth="1"/>
    <col min="3" max="3" width="12.140625" style="4" customWidth="1"/>
    <col min="4" max="4" width="2.140625" style="4" customWidth="1"/>
    <col min="5" max="5" width="12.42578125" style="4" customWidth="1"/>
    <col min="6" max="6" width="10.85546875" style="4" customWidth="1"/>
    <col min="7" max="7" width="1.7109375" style="4" customWidth="1"/>
    <col min="8" max="8" width="12.5703125" style="4" customWidth="1"/>
    <col min="9" max="9" width="10.85546875" style="4" customWidth="1"/>
    <col min="10" max="16384" width="11.42578125" style="4"/>
  </cols>
  <sheetData>
    <row r="1" spans="1:12" x14ac:dyDescent="0.25">
      <c r="A1" s="126" t="s">
        <v>200</v>
      </c>
      <c r="B1" s="126"/>
      <c r="C1" s="109"/>
      <c r="D1" s="109"/>
      <c r="E1" s="109"/>
      <c r="F1" s="109"/>
      <c r="G1" s="109"/>
      <c r="H1" s="109"/>
      <c r="I1" s="109"/>
    </row>
    <row r="2" spans="1:12" x14ac:dyDescent="0.25">
      <c r="A2" s="260">
        <v>2010</v>
      </c>
      <c r="B2" s="260"/>
      <c r="C2" s="109"/>
      <c r="D2" s="109"/>
      <c r="E2" s="109"/>
      <c r="F2" s="109"/>
      <c r="G2" s="109"/>
      <c r="H2" s="109"/>
      <c r="I2" s="109"/>
    </row>
    <row r="3" spans="1:12" ht="15.75" thickBot="1" x14ac:dyDescent="0.3">
      <c r="A3" s="109"/>
      <c r="B3" s="109"/>
      <c r="C3" s="109"/>
      <c r="D3" s="109"/>
      <c r="E3" s="109"/>
      <c r="F3" s="109"/>
      <c r="G3" s="116"/>
      <c r="H3" s="109"/>
      <c r="I3" s="109"/>
    </row>
    <row r="4" spans="1:12" x14ac:dyDescent="0.25">
      <c r="A4" s="258" t="s">
        <v>191</v>
      </c>
      <c r="B4" s="258"/>
      <c r="C4" s="261" t="s">
        <v>157</v>
      </c>
      <c r="D4" s="219"/>
      <c r="E4" s="250" t="s">
        <v>171</v>
      </c>
      <c r="F4" s="250"/>
      <c r="G4" s="117"/>
      <c r="H4" s="250" t="s">
        <v>80</v>
      </c>
      <c r="I4" s="250"/>
      <c r="J4" s="220"/>
      <c r="K4" s="220"/>
      <c r="L4" s="220"/>
    </row>
    <row r="5" spans="1:12" ht="15.75" thickBot="1" x14ac:dyDescent="0.3">
      <c r="A5" s="259"/>
      <c r="B5" s="259"/>
      <c r="C5" s="262"/>
      <c r="D5" s="221"/>
      <c r="E5" s="123" t="s">
        <v>170</v>
      </c>
      <c r="F5" s="123" t="s">
        <v>156</v>
      </c>
      <c r="G5" s="123"/>
      <c r="H5" s="123" t="s">
        <v>170</v>
      </c>
      <c r="I5" s="123" t="s">
        <v>155</v>
      </c>
      <c r="J5" s="256"/>
      <c r="K5" s="257"/>
      <c r="L5" s="257"/>
    </row>
    <row r="6" spans="1:12" s="113" customFormat="1" x14ac:dyDescent="0.25">
      <c r="A6" s="126"/>
      <c r="B6" s="126" t="s">
        <v>157</v>
      </c>
      <c r="C6" s="188">
        <v>6913362</v>
      </c>
      <c r="E6" s="188">
        <v>3397199</v>
      </c>
      <c r="F6" s="222">
        <f>E6/C6*100</f>
        <v>49.139608196417313</v>
      </c>
      <c r="G6" s="223"/>
      <c r="H6" s="224">
        <v>3516163</v>
      </c>
      <c r="I6" s="222">
        <f>H6/C6*100</f>
        <v>50.860391803582687</v>
      </c>
      <c r="J6" s="225"/>
      <c r="K6" s="225"/>
      <c r="L6" s="225"/>
    </row>
    <row r="7" spans="1:12" s="113" customFormat="1" x14ac:dyDescent="0.25">
      <c r="A7" s="126"/>
      <c r="B7" s="126"/>
      <c r="C7" s="188"/>
      <c r="D7" s="226"/>
      <c r="E7" s="188"/>
      <c r="F7" s="227"/>
      <c r="G7" s="223"/>
      <c r="H7" s="188"/>
      <c r="I7" s="227"/>
      <c r="J7" s="225"/>
      <c r="K7" s="225"/>
      <c r="L7" s="225"/>
    </row>
    <row r="8" spans="1:12" x14ac:dyDescent="0.25">
      <c r="A8" s="109" t="s">
        <v>174</v>
      </c>
      <c r="B8" s="109" t="s">
        <v>158</v>
      </c>
      <c r="C8" s="110">
        <v>446</v>
      </c>
      <c r="E8" s="110">
        <v>241</v>
      </c>
      <c r="F8" s="111">
        <f t="shared" ref="F8:F21" si="0">E8/C8*100</f>
        <v>54.035874439461885</v>
      </c>
      <c r="G8" s="112"/>
      <c r="H8" s="110">
        <v>205</v>
      </c>
      <c r="I8" s="111">
        <f t="shared" ref="I8:I21" si="1">H8/C8*100</f>
        <v>45.964125560538115</v>
      </c>
      <c r="J8" s="228"/>
      <c r="K8" s="228"/>
      <c r="L8" s="228"/>
    </row>
    <row r="9" spans="1:12" x14ac:dyDescent="0.25">
      <c r="A9" s="109" t="s">
        <v>175</v>
      </c>
      <c r="B9" s="109" t="s">
        <v>159</v>
      </c>
      <c r="C9" s="110">
        <v>1844280</v>
      </c>
      <c r="E9" s="110">
        <v>906621</v>
      </c>
      <c r="F9" s="111">
        <f t="shared" si="0"/>
        <v>49.158533411412584</v>
      </c>
      <c r="G9" s="112"/>
      <c r="H9" s="110">
        <v>937659</v>
      </c>
      <c r="I9" s="111">
        <f t="shared" si="1"/>
        <v>50.841466588587416</v>
      </c>
      <c r="J9" s="228"/>
      <c r="K9" s="228"/>
      <c r="L9" s="228"/>
    </row>
    <row r="10" spans="1:12" x14ac:dyDescent="0.25">
      <c r="A10" s="109" t="s">
        <v>176</v>
      </c>
      <c r="B10" s="109" t="s">
        <v>160</v>
      </c>
      <c r="C10" s="110">
        <v>772</v>
      </c>
      <c r="E10" s="110">
        <v>422</v>
      </c>
      <c r="F10" s="111">
        <f t="shared" si="0"/>
        <v>54.663212435233163</v>
      </c>
      <c r="G10" s="112"/>
      <c r="H10" s="110">
        <v>350</v>
      </c>
      <c r="I10" s="111">
        <f t="shared" si="1"/>
        <v>45.336787564766837</v>
      </c>
      <c r="J10" s="228"/>
      <c r="K10" s="228"/>
      <c r="L10" s="228"/>
    </row>
    <row r="11" spans="1:12" x14ac:dyDescent="0.25">
      <c r="A11" s="109" t="s">
        <v>177</v>
      </c>
      <c r="B11" s="109" t="s">
        <v>161</v>
      </c>
      <c r="C11" s="110">
        <v>795</v>
      </c>
      <c r="E11" s="110">
        <v>389</v>
      </c>
      <c r="F11" s="111">
        <f t="shared" si="0"/>
        <v>48.930817610062896</v>
      </c>
      <c r="G11" s="112"/>
      <c r="H11" s="110">
        <v>406</v>
      </c>
      <c r="I11" s="111">
        <f t="shared" si="1"/>
        <v>51.069182389937104</v>
      </c>
      <c r="J11" s="228"/>
      <c r="K11" s="228"/>
      <c r="L11" s="228"/>
    </row>
    <row r="12" spans="1:12" x14ac:dyDescent="0.25">
      <c r="A12" s="109" t="s">
        <v>178</v>
      </c>
      <c r="B12" s="109" t="s">
        <v>162</v>
      </c>
      <c r="C12" s="110">
        <v>2052168</v>
      </c>
      <c r="E12" s="110">
        <v>977682</v>
      </c>
      <c r="F12" s="111">
        <f t="shared" si="0"/>
        <v>47.641421170196594</v>
      </c>
      <c r="G12" s="112"/>
      <c r="H12" s="110">
        <v>1074486</v>
      </c>
      <c r="I12" s="111">
        <f t="shared" si="1"/>
        <v>52.358578829803406</v>
      </c>
      <c r="J12" s="228"/>
      <c r="K12" s="228"/>
      <c r="L12" s="228"/>
    </row>
    <row r="13" spans="1:12" x14ac:dyDescent="0.25">
      <c r="A13" s="109" t="s">
        <v>179</v>
      </c>
      <c r="B13" s="109" t="s">
        <v>163</v>
      </c>
      <c r="C13" s="110">
        <v>2207657</v>
      </c>
      <c r="E13" s="110">
        <v>1112410</v>
      </c>
      <c r="F13" s="111">
        <f t="shared" si="0"/>
        <v>50.388715275969041</v>
      </c>
      <c r="G13" s="112"/>
      <c r="H13" s="110">
        <v>1095247</v>
      </c>
      <c r="I13" s="111">
        <f t="shared" si="1"/>
        <v>49.611284724030952</v>
      </c>
      <c r="J13" s="228"/>
      <c r="K13" s="228"/>
      <c r="L13" s="228"/>
    </row>
    <row r="14" spans="1:12" x14ac:dyDescent="0.25">
      <c r="A14" s="109" t="s">
        <v>180</v>
      </c>
      <c r="B14" s="109" t="s">
        <v>164</v>
      </c>
      <c r="C14" s="110">
        <v>259220</v>
      </c>
      <c r="E14" s="110">
        <v>126416</v>
      </c>
      <c r="F14" s="111">
        <f t="shared" si="0"/>
        <v>48.767841987500965</v>
      </c>
      <c r="G14" s="112"/>
      <c r="H14" s="110">
        <v>132804</v>
      </c>
      <c r="I14" s="111">
        <f t="shared" si="1"/>
        <v>51.232158012499042</v>
      </c>
      <c r="J14" s="228"/>
      <c r="K14" s="228"/>
      <c r="L14" s="228"/>
    </row>
    <row r="15" spans="1:12" x14ac:dyDescent="0.25">
      <c r="A15" s="109" t="s">
        <v>181</v>
      </c>
      <c r="B15" s="109" t="s">
        <v>165</v>
      </c>
      <c r="C15" s="110">
        <v>128344</v>
      </c>
      <c r="E15" s="110">
        <v>61440</v>
      </c>
      <c r="F15" s="111">
        <f t="shared" si="0"/>
        <v>47.871345758274636</v>
      </c>
      <c r="G15" s="112"/>
      <c r="H15" s="110">
        <v>66904</v>
      </c>
      <c r="I15" s="111">
        <f t="shared" si="1"/>
        <v>52.128654241725357</v>
      </c>
      <c r="J15" s="228"/>
      <c r="K15" s="228"/>
      <c r="L15" s="228"/>
    </row>
    <row r="16" spans="1:12" x14ac:dyDescent="0.25">
      <c r="A16" s="109" t="s">
        <v>182</v>
      </c>
      <c r="B16" s="109" t="s">
        <v>166</v>
      </c>
      <c r="C16" s="110">
        <v>244608</v>
      </c>
      <c r="E16" s="110">
        <v>118949</v>
      </c>
      <c r="F16" s="111">
        <f t="shared" si="0"/>
        <v>48.628417713239145</v>
      </c>
      <c r="G16" s="112"/>
      <c r="H16" s="110">
        <v>125659</v>
      </c>
      <c r="I16" s="111">
        <f t="shared" si="1"/>
        <v>51.371582286760855</v>
      </c>
      <c r="J16" s="228"/>
      <c r="K16" s="228"/>
      <c r="L16" s="228"/>
    </row>
    <row r="17" spans="1:12" x14ac:dyDescent="0.25">
      <c r="A17" s="109" t="s">
        <v>183</v>
      </c>
      <c r="B17" s="109" t="s">
        <v>167</v>
      </c>
      <c r="C17" s="110">
        <v>4465</v>
      </c>
      <c r="E17" s="110">
        <v>2211</v>
      </c>
      <c r="F17" s="111">
        <f t="shared" si="0"/>
        <v>49.518477043673016</v>
      </c>
      <c r="G17" s="112"/>
      <c r="H17" s="110">
        <v>2254</v>
      </c>
      <c r="I17" s="111">
        <f t="shared" si="1"/>
        <v>50.481522956326984</v>
      </c>
      <c r="J17" s="228"/>
      <c r="K17" s="228"/>
      <c r="L17" s="228"/>
    </row>
    <row r="18" spans="1:12" x14ac:dyDescent="0.25">
      <c r="A18" s="109" t="s">
        <v>184</v>
      </c>
      <c r="B18" s="145" t="s">
        <v>168</v>
      </c>
      <c r="C18" s="204">
        <v>18264</v>
      </c>
      <c r="E18" s="204">
        <v>9161</v>
      </c>
      <c r="F18" s="111">
        <f t="shared" si="0"/>
        <v>50.15878230398598</v>
      </c>
      <c r="G18" s="229"/>
      <c r="H18" s="204">
        <v>9103</v>
      </c>
      <c r="I18" s="111">
        <f t="shared" si="1"/>
        <v>49.84121769601402</v>
      </c>
      <c r="J18" s="228"/>
      <c r="K18" s="228"/>
      <c r="L18" s="228"/>
    </row>
    <row r="19" spans="1:12" x14ac:dyDescent="0.25">
      <c r="A19" s="109"/>
      <c r="B19" s="145"/>
      <c r="C19" s="204"/>
      <c r="D19" s="230"/>
      <c r="E19" s="204"/>
      <c r="F19" s="111"/>
      <c r="G19" s="229"/>
      <c r="H19" s="204"/>
      <c r="I19" s="111"/>
      <c r="J19" s="228"/>
      <c r="K19" s="228"/>
      <c r="L19" s="228"/>
    </row>
    <row r="20" spans="1:12" x14ac:dyDescent="0.25">
      <c r="A20" s="109"/>
      <c r="B20" s="193" t="s">
        <v>189</v>
      </c>
      <c r="C20" s="204">
        <v>837</v>
      </c>
      <c r="E20" s="204">
        <v>475</v>
      </c>
      <c r="F20" s="111">
        <f t="shared" si="0"/>
        <v>56.750298685782553</v>
      </c>
      <c r="G20" s="229"/>
      <c r="H20" s="204">
        <v>362</v>
      </c>
      <c r="I20" s="111">
        <f t="shared" si="1"/>
        <v>43.24970131421744</v>
      </c>
      <c r="J20" s="228"/>
      <c r="K20" s="228"/>
      <c r="L20" s="228"/>
    </row>
    <row r="21" spans="1:12" ht="15.75" thickBot="1" x14ac:dyDescent="0.3">
      <c r="A21" s="116"/>
      <c r="B21" s="116" t="s">
        <v>169</v>
      </c>
      <c r="C21" s="231">
        <v>151506</v>
      </c>
      <c r="E21" s="231">
        <v>80782</v>
      </c>
      <c r="F21" s="111">
        <f t="shared" si="0"/>
        <v>53.319340488165487</v>
      </c>
      <c r="G21" s="232"/>
      <c r="H21" s="231">
        <v>70724</v>
      </c>
      <c r="I21" s="207">
        <f t="shared" si="1"/>
        <v>46.680659511834513</v>
      </c>
      <c r="J21" s="228"/>
      <c r="K21" s="228"/>
      <c r="L21" s="228"/>
    </row>
    <row r="22" spans="1:12" s="212" customFormat="1" ht="30.75" customHeight="1" x14ac:dyDescent="0.2">
      <c r="A22" s="251" t="s">
        <v>201</v>
      </c>
      <c r="B22" s="251"/>
      <c r="C22" s="251"/>
      <c r="D22" s="251"/>
      <c r="E22" s="251"/>
      <c r="F22" s="251"/>
      <c r="G22" s="251"/>
      <c r="H22" s="251"/>
      <c r="I22" s="251"/>
      <c r="J22" s="228"/>
      <c r="K22" s="228"/>
      <c r="L22" s="228"/>
    </row>
    <row r="23" spans="1:12" s="212" customFormat="1" ht="12.75" x14ac:dyDescent="0.2">
      <c r="A23" s="109"/>
      <c r="B23" s="233"/>
      <c r="C23" s="234"/>
      <c r="D23" s="145"/>
      <c r="E23" s="109"/>
      <c r="F23" s="109"/>
      <c r="G23" s="109"/>
      <c r="H23" s="109"/>
      <c r="I23" s="109"/>
    </row>
    <row r="24" spans="1:12" x14ac:dyDescent="0.25">
      <c r="A24" s="109"/>
      <c r="B24" s="109"/>
      <c r="C24" s="109"/>
      <c r="D24" s="109"/>
      <c r="E24" s="109"/>
      <c r="F24" s="109"/>
      <c r="G24" s="109"/>
      <c r="H24" s="109"/>
      <c r="I24" s="109"/>
    </row>
    <row r="25" spans="1:12" s="212" customFormat="1" ht="12.75" x14ac:dyDescent="0.2">
      <c r="A25" s="109"/>
      <c r="B25" s="109"/>
      <c r="C25" s="109"/>
      <c r="D25" s="109"/>
      <c r="E25" s="109"/>
      <c r="F25" s="109"/>
      <c r="G25" s="109"/>
      <c r="H25" s="191"/>
      <c r="I25" s="235"/>
    </row>
    <row r="26" spans="1:12" ht="30.75" customHeight="1" x14ac:dyDescent="0.25">
      <c r="A26" s="212"/>
      <c r="B26" s="165"/>
      <c r="C26" s="236"/>
      <c r="D26" s="165"/>
      <c r="E26" s="165"/>
      <c r="F26" s="165"/>
      <c r="G26" s="165"/>
      <c r="H26" s="237"/>
      <c r="I26" s="165"/>
    </row>
    <row r="27" spans="1:12" x14ac:dyDescent="0.25">
      <c r="B27" s="165"/>
      <c r="C27" s="165"/>
      <c r="D27" s="165"/>
      <c r="E27" s="165"/>
      <c r="F27" s="165"/>
      <c r="G27" s="165"/>
      <c r="H27" s="237"/>
      <c r="I27" s="165"/>
    </row>
    <row r="28" spans="1:12" x14ac:dyDescent="0.25">
      <c r="B28" s="165"/>
      <c r="C28" s="165"/>
      <c r="D28" s="165"/>
      <c r="E28" s="165"/>
      <c r="F28" s="165"/>
      <c r="G28" s="165"/>
      <c r="H28" s="237"/>
      <c r="I28" s="165"/>
    </row>
    <row r="29" spans="1:12" x14ac:dyDescent="0.25">
      <c r="B29" s="165"/>
      <c r="C29" s="165"/>
      <c r="D29" s="165"/>
      <c r="E29" s="165"/>
      <c r="F29" s="165"/>
      <c r="G29" s="165"/>
      <c r="H29" s="237"/>
      <c r="I29" s="165"/>
    </row>
    <row r="30" spans="1:12" x14ac:dyDescent="0.25">
      <c r="B30" s="165"/>
      <c r="C30" s="165"/>
      <c r="D30" s="165"/>
      <c r="E30" s="165"/>
      <c r="F30" s="165"/>
      <c r="G30" s="165"/>
      <c r="H30" s="237"/>
      <c r="I30" s="165"/>
    </row>
    <row r="31" spans="1:12" x14ac:dyDescent="0.25">
      <c r="B31" s="165"/>
      <c r="C31" s="165"/>
      <c r="D31" s="165"/>
      <c r="E31" s="165"/>
      <c r="F31" s="165"/>
      <c r="G31" s="165"/>
      <c r="H31" s="237"/>
      <c r="I31" s="165"/>
    </row>
    <row r="32" spans="1:12" x14ac:dyDescent="0.25">
      <c r="B32" s="165"/>
      <c r="C32" s="165"/>
      <c r="D32" s="165"/>
      <c r="E32" s="165"/>
      <c r="F32" s="165"/>
      <c r="G32" s="165"/>
      <c r="H32" s="237"/>
      <c r="I32" s="165"/>
    </row>
    <row r="33" spans="2:9" x14ac:dyDescent="0.25">
      <c r="B33" s="165"/>
      <c r="C33" s="165"/>
      <c r="D33" s="165"/>
      <c r="E33" s="165"/>
      <c r="F33" s="165"/>
      <c r="G33" s="165"/>
      <c r="H33" s="237"/>
      <c r="I33" s="165"/>
    </row>
    <row r="34" spans="2:9" x14ac:dyDescent="0.25">
      <c r="B34" s="165"/>
      <c r="C34" s="165"/>
      <c r="D34" s="165"/>
      <c r="E34" s="165"/>
      <c r="F34" s="165"/>
      <c r="G34" s="165"/>
      <c r="H34" s="237"/>
      <c r="I34" s="165"/>
    </row>
    <row r="35" spans="2:9" x14ac:dyDescent="0.25">
      <c r="B35" s="165"/>
      <c r="C35" s="165"/>
      <c r="D35" s="165"/>
      <c r="E35" s="165"/>
      <c r="F35" s="165"/>
      <c r="G35" s="165"/>
      <c r="H35" s="237"/>
      <c r="I35" s="165"/>
    </row>
    <row r="36" spans="2:9" x14ac:dyDescent="0.25">
      <c r="B36" s="165"/>
      <c r="C36" s="165"/>
      <c r="D36" s="165"/>
      <c r="E36" s="165"/>
      <c r="F36" s="165"/>
      <c r="G36" s="165"/>
      <c r="H36" s="237"/>
      <c r="I36" s="165"/>
    </row>
    <row r="37" spans="2:9" x14ac:dyDescent="0.25">
      <c r="B37" s="165"/>
      <c r="C37" s="165"/>
      <c r="D37" s="165"/>
      <c r="E37" s="165"/>
      <c r="F37" s="165"/>
      <c r="G37" s="165"/>
      <c r="H37" s="237"/>
      <c r="I37" s="165"/>
    </row>
    <row r="38" spans="2:9" x14ac:dyDescent="0.25">
      <c r="B38" s="165"/>
      <c r="C38" s="165"/>
      <c r="D38" s="165"/>
      <c r="E38" s="165"/>
      <c r="F38" s="165"/>
      <c r="G38" s="165"/>
      <c r="H38" s="237"/>
      <c r="I38" s="165"/>
    </row>
    <row r="39" spans="2:9" x14ac:dyDescent="0.25">
      <c r="B39" s="165"/>
      <c r="C39" s="165"/>
      <c r="D39" s="165"/>
      <c r="E39" s="165"/>
      <c r="F39" s="165"/>
      <c r="G39" s="165"/>
      <c r="H39" s="165"/>
      <c r="I39" s="165"/>
    </row>
    <row r="40" spans="2:9" x14ac:dyDescent="0.25">
      <c r="B40" s="165"/>
      <c r="C40" s="165"/>
      <c r="D40" s="165"/>
      <c r="E40" s="165"/>
      <c r="F40" s="165"/>
      <c r="G40" s="165"/>
      <c r="H40" s="165"/>
      <c r="I40" s="165"/>
    </row>
  </sheetData>
  <mergeCells count="7">
    <mergeCell ref="A22:I22"/>
    <mergeCell ref="J5:L5"/>
    <mergeCell ref="A4:B5"/>
    <mergeCell ref="A2:B2"/>
    <mergeCell ref="E4:F4"/>
    <mergeCell ref="H4:I4"/>
    <mergeCell ref="C4:C5"/>
  </mergeCells>
  <phoneticPr fontId="31" type="noConversion"/>
  <pageMargins left="0.70866141732283472" right="0.70866141732283472" top="0.74803149606299213" bottom="0.74803149606299213" header="0.31496062992125984" footer="0.31496062992125984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zoomScale="120" zoomScaleNormal="120" workbookViewId="0">
      <selection activeCell="A3" sqref="A3"/>
    </sheetView>
  </sheetViews>
  <sheetFormatPr baseColWidth="10" defaultRowHeight="15" x14ac:dyDescent="0.25"/>
  <cols>
    <col min="1" max="1" width="3.42578125" style="4" customWidth="1"/>
    <col min="2" max="2" width="27.42578125" style="4" customWidth="1"/>
    <col min="3" max="3" width="14.42578125" style="4" bestFit="1" customWidth="1"/>
    <col min="4" max="4" width="1.7109375" style="4" customWidth="1"/>
    <col min="5" max="5" width="12.28515625" style="4" bestFit="1" customWidth="1"/>
    <col min="6" max="6" width="9.42578125" style="4" customWidth="1"/>
    <col min="7" max="7" width="1.7109375" style="4" customWidth="1"/>
    <col min="8" max="8" width="12.28515625" style="4" bestFit="1" customWidth="1"/>
    <col min="9" max="9" width="9.42578125" style="174" customWidth="1"/>
    <col min="10" max="19" width="10.85546875" style="4" customWidth="1"/>
    <col min="20" max="16384" width="11.42578125" style="4"/>
  </cols>
  <sheetData>
    <row r="1" spans="1:11" s="113" customFormat="1" ht="27.75" customHeight="1" x14ac:dyDescent="0.25">
      <c r="A1" s="266" t="s">
        <v>268</v>
      </c>
      <c r="B1" s="266"/>
      <c r="C1" s="266"/>
      <c r="D1" s="266"/>
      <c r="E1" s="266"/>
      <c r="F1" s="266"/>
      <c r="G1" s="266"/>
      <c r="H1" s="266"/>
      <c r="I1" s="266"/>
    </row>
    <row r="2" spans="1:11" s="113" customFormat="1" ht="15" customHeight="1" x14ac:dyDescent="0.25">
      <c r="A2" s="275">
        <v>2010</v>
      </c>
      <c r="B2" s="275"/>
      <c r="C2" s="114"/>
      <c r="D2" s="114"/>
      <c r="E2" s="114"/>
      <c r="F2" s="114"/>
      <c r="G2" s="114"/>
      <c r="H2" s="114"/>
      <c r="I2" s="115"/>
    </row>
    <row r="3" spans="1:11" ht="13.5" customHeight="1" thickBot="1" x14ac:dyDescent="0.3">
      <c r="A3" s="116"/>
      <c r="B3" s="116"/>
      <c r="C3" s="109"/>
      <c r="D3" s="109"/>
      <c r="E3" s="109"/>
      <c r="F3" s="109"/>
      <c r="G3" s="109"/>
      <c r="H3" s="109"/>
      <c r="I3" s="117"/>
    </row>
    <row r="4" spans="1:11" ht="15" customHeight="1" x14ac:dyDescent="0.25">
      <c r="A4" s="267" t="s">
        <v>195</v>
      </c>
      <c r="B4" s="267"/>
      <c r="C4" s="270" t="s">
        <v>193</v>
      </c>
      <c r="D4" s="118"/>
      <c r="E4" s="273" t="s">
        <v>194</v>
      </c>
      <c r="F4" s="273"/>
      <c r="G4" s="273"/>
      <c r="H4" s="273"/>
      <c r="I4" s="273"/>
    </row>
    <row r="5" spans="1:11" ht="15" customHeight="1" x14ac:dyDescent="0.25">
      <c r="A5" s="268"/>
      <c r="B5" s="268"/>
      <c r="C5" s="271"/>
      <c r="D5" s="119"/>
      <c r="E5" s="274" t="s">
        <v>186</v>
      </c>
      <c r="F5" s="274"/>
      <c r="G5" s="120"/>
      <c r="H5" s="274" t="s">
        <v>81</v>
      </c>
      <c r="I5" s="274"/>
    </row>
    <row r="6" spans="1:11" ht="15.75" thickBot="1" x14ac:dyDescent="0.3">
      <c r="A6" s="269"/>
      <c r="B6" s="269"/>
      <c r="C6" s="272"/>
      <c r="D6" s="121"/>
      <c r="E6" s="122" t="s">
        <v>170</v>
      </c>
      <c r="F6" s="123" t="s">
        <v>155</v>
      </c>
      <c r="G6" s="123"/>
      <c r="H6" s="124" t="s">
        <v>170</v>
      </c>
      <c r="I6" s="125" t="s">
        <v>155</v>
      </c>
    </row>
    <row r="7" spans="1:11" s="113" customFormat="1" ht="15" customHeight="1" x14ac:dyDescent="0.25">
      <c r="A7" s="126"/>
      <c r="B7" s="127" t="s">
        <v>170</v>
      </c>
      <c r="C7" s="128">
        <v>6659491</v>
      </c>
      <c r="D7" s="128"/>
      <c r="E7" s="129">
        <v>1096512</v>
      </c>
      <c r="F7" s="130">
        <f>E7/C7*100</f>
        <v>16.465402536019642</v>
      </c>
      <c r="G7" s="131"/>
      <c r="H7" s="129">
        <v>5562979</v>
      </c>
      <c r="I7" s="132">
        <f>H7/C7*100</f>
        <v>83.534597463980347</v>
      </c>
      <c r="K7" s="133"/>
    </row>
    <row r="8" spans="1:11" s="113" customFormat="1" ht="15" customHeight="1" x14ac:dyDescent="0.25">
      <c r="A8" s="126"/>
      <c r="B8" s="127"/>
      <c r="C8" s="128"/>
      <c r="D8" s="128"/>
      <c r="E8" s="129"/>
      <c r="F8" s="134"/>
      <c r="G8" s="131"/>
      <c r="H8" s="129"/>
      <c r="I8" s="132"/>
      <c r="K8" s="133"/>
    </row>
    <row r="9" spans="1:11" x14ac:dyDescent="0.25">
      <c r="A9" s="109" t="s">
        <v>174</v>
      </c>
      <c r="B9" s="135" t="s">
        <v>158</v>
      </c>
      <c r="C9" s="136">
        <v>437</v>
      </c>
      <c r="E9" s="137">
        <v>29</v>
      </c>
      <c r="F9" s="138">
        <f t="shared" ref="F9:F22" si="0">E9/C9*100</f>
        <v>6.6361556064073222</v>
      </c>
      <c r="G9" s="139"/>
      <c r="H9" s="136">
        <v>408</v>
      </c>
      <c r="I9" s="140">
        <f t="shared" ref="I9:I22" si="1">H9/C9*100</f>
        <v>93.363844393592672</v>
      </c>
      <c r="K9" s="141"/>
    </row>
    <row r="10" spans="1:11" x14ac:dyDescent="0.25">
      <c r="A10" s="109" t="s">
        <v>175</v>
      </c>
      <c r="B10" s="135" t="s">
        <v>159</v>
      </c>
      <c r="C10" s="136">
        <v>1799818</v>
      </c>
      <c r="E10" s="137">
        <v>208543</v>
      </c>
      <c r="F10" s="138">
        <f t="shared" si="0"/>
        <v>11.586893785927243</v>
      </c>
      <c r="G10" s="139"/>
      <c r="H10" s="136">
        <v>1591275</v>
      </c>
      <c r="I10" s="140">
        <f t="shared" si="1"/>
        <v>88.413106214072755</v>
      </c>
      <c r="K10" s="141"/>
    </row>
    <row r="11" spans="1:11" x14ac:dyDescent="0.25">
      <c r="A11" s="109" t="s">
        <v>176</v>
      </c>
      <c r="B11" s="135" t="s">
        <v>160</v>
      </c>
      <c r="C11" s="136">
        <v>729</v>
      </c>
      <c r="E11" s="137">
        <v>2</v>
      </c>
      <c r="F11" s="138">
        <f t="shared" si="0"/>
        <v>0.2743484224965706</v>
      </c>
      <c r="G11" s="139"/>
      <c r="H11" s="136">
        <v>727</v>
      </c>
      <c r="I11" s="140">
        <f t="shared" si="1"/>
        <v>99.725651577503427</v>
      </c>
      <c r="K11" s="141"/>
    </row>
    <row r="12" spans="1:11" x14ac:dyDescent="0.25">
      <c r="A12" s="109" t="s">
        <v>177</v>
      </c>
      <c r="B12" s="135" t="s">
        <v>161</v>
      </c>
      <c r="C12" s="136">
        <v>788</v>
      </c>
      <c r="E12" s="137">
        <v>11</v>
      </c>
      <c r="F12" s="138">
        <f t="shared" si="0"/>
        <v>1.3959390862944163</v>
      </c>
      <c r="G12" s="139"/>
      <c r="H12" s="136">
        <v>777</v>
      </c>
      <c r="I12" s="140">
        <f t="shared" si="1"/>
        <v>98.604060913705581</v>
      </c>
      <c r="K12" s="141"/>
    </row>
    <row r="13" spans="1:11" x14ac:dyDescent="0.25">
      <c r="A13" s="109" t="s">
        <v>178</v>
      </c>
      <c r="B13" s="135" t="s">
        <v>162</v>
      </c>
      <c r="C13" s="136">
        <v>2006165</v>
      </c>
      <c r="E13" s="137">
        <v>315713</v>
      </c>
      <c r="F13" s="142">
        <f t="shared" si="0"/>
        <v>15.737140265132728</v>
      </c>
      <c r="G13" s="139"/>
      <c r="H13" s="136">
        <v>1690452</v>
      </c>
      <c r="I13" s="140">
        <f t="shared" si="1"/>
        <v>84.262859734867263</v>
      </c>
      <c r="K13" s="141"/>
    </row>
    <row r="14" spans="1:11" x14ac:dyDescent="0.25">
      <c r="A14" s="109" t="s">
        <v>179</v>
      </c>
      <c r="B14" s="135" t="s">
        <v>163</v>
      </c>
      <c r="C14" s="136">
        <v>2177862</v>
      </c>
      <c r="E14" s="137">
        <v>486018</v>
      </c>
      <c r="F14" s="142">
        <f t="shared" si="0"/>
        <v>22.316290012865828</v>
      </c>
      <c r="G14" s="139"/>
      <c r="H14" s="136">
        <v>1691844</v>
      </c>
      <c r="I14" s="140">
        <f t="shared" si="1"/>
        <v>77.683709987134179</v>
      </c>
      <c r="K14" s="141"/>
    </row>
    <row r="15" spans="1:11" x14ac:dyDescent="0.25">
      <c r="A15" s="109" t="s">
        <v>180</v>
      </c>
      <c r="B15" s="135" t="s">
        <v>164</v>
      </c>
      <c r="C15" s="136">
        <v>253009</v>
      </c>
      <c r="E15" s="137">
        <v>33394</v>
      </c>
      <c r="F15" s="142">
        <f t="shared" si="0"/>
        <v>13.198739965771969</v>
      </c>
      <c r="G15" s="139"/>
      <c r="H15" s="136">
        <v>219615</v>
      </c>
      <c r="I15" s="140">
        <f t="shared" si="1"/>
        <v>86.801260034228036</v>
      </c>
      <c r="K15" s="141"/>
    </row>
    <row r="16" spans="1:11" x14ac:dyDescent="0.25">
      <c r="A16" s="109" t="s">
        <v>181</v>
      </c>
      <c r="B16" s="135" t="s">
        <v>165</v>
      </c>
      <c r="C16" s="136">
        <v>125480</v>
      </c>
      <c r="E16" s="137">
        <v>11214</v>
      </c>
      <c r="F16" s="142">
        <f t="shared" si="0"/>
        <v>8.9368823716927004</v>
      </c>
      <c r="G16" s="139"/>
      <c r="H16" s="136">
        <v>114266</v>
      </c>
      <c r="I16" s="140">
        <f t="shared" si="1"/>
        <v>91.063117628307296</v>
      </c>
      <c r="K16" s="141"/>
    </row>
    <row r="17" spans="1:13" x14ac:dyDescent="0.25">
      <c r="A17" s="109" t="s">
        <v>182</v>
      </c>
      <c r="B17" s="135" t="s">
        <v>166</v>
      </c>
      <c r="C17" s="136">
        <v>240335</v>
      </c>
      <c r="E17" s="137">
        <v>35621</v>
      </c>
      <c r="F17" s="142">
        <f t="shared" si="0"/>
        <v>14.821395135956061</v>
      </c>
      <c r="G17" s="139"/>
      <c r="H17" s="136">
        <v>204714</v>
      </c>
      <c r="I17" s="140">
        <f t="shared" si="1"/>
        <v>85.178604864043933</v>
      </c>
      <c r="K17" s="141"/>
    </row>
    <row r="18" spans="1:13" x14ac:dyDescent="0.25">
      <c r="A18" s="109" t="s">
        <v>183</v>
      </c>
      <c r="B18" s="135" t="s">
        <v>167</v>
      </c>
      <c r="C18" s="136">
        <v>4347</v>
      </c>
      <c r="E18" s="137">
        <v>12</v>
      </c>
      <c r="F18" s="142">
        <f t="shared" si="0"/>
        <v>0.27605244996549344</v>
      </c>
      <c r="G18" s="139"/>
      <c r="H18" s="136">
        <v>4335</v>
      </c>
      <c r="I18" s="140">
        <f t="shared" si="1"/>
        <v>99.723947550034509</v>
      </c>
      <c r="K18" s="141"/>
    </row>
    <row r="19" spans="1:13" x14ac:dyDescent="0.25">
      <c r="A19" s="109" t="s">
        <v>184</v>
      </c>
      <c r="B19" s="143" t="s">
        <v>168</v>
      </c>
      <c r="C19" s="136">
        <v>18105</v>
      </c>
      <c r="E19" s="137">
        <v>3425</v>
      </c>
      <c r="F19" s="142">
        <f t="shared" si="0"/>
        <v>18.91742612537973</v>
      </c>
      <c r="G19" s="144"/>
      <c r="H19" s="136">
        <v>14680</v>
      </c>
      <c r="I19" s="140">
        <f t="shared" si="1"/>
        <v>81.082573874620266</v>
      </c>
      <c r="K19" s="141"/>
    </row>
    <row r="20" spans="1:13" x14ac:dyDescent="0.25">
      <c r="A20" s="109"/>
      <c r="B20" s="143"/>
      <c r="C20" s="136"/>
      <c r="E20" s="137"/>
      <c r="F20" s="142"/>
      <c r="G20" s="144"/>
      <c r="H20" s="136"/>
      <c r="I20" s="140"/>
      <c r="K20" s="141"/>
    </row>
    <row r="21" spans="1:13" x14ac:dyDescent="0.25">
      <c r="A21" s="145"/>
      <c r="B21" s="146" t="s">
        <v>189</v>
      </c>
      <c r="C21" s="147">
        <v>777</v>
      </c>
      <c r="E21" s="148">
        <v>0</v>
      </c>
      <c r="F21" s="149">
        <f t="shared" si="0"/>
        <v>0</v>
      </c>
      <c r="G21" s="144"/>
      <c r="H21" s="147">
        <v>777</v>
      </c>
      <c r="I21" s="150">
        <f t="shared" si="1"/>
        <v>100</v>
      </c>
      <c r="K21" s="141"/>
    </row>
    <row r="22" spans="1:13" ht="15.75" thickBot="1" x14ac:dyDescent="0.3">
      <c r="A22" s="116"/>
      <c r="B22" s="151" t="s">
        <v>169</v>
      </c>
      <c r="C22" s="152">
        <v>31639</v>
      </c>
      <c r="E22" s="153">
        <v>2530</v>
      </c>
      <c r="F22" s="154">
        <f t="shared" si="0"/>
        <v>7.9964600651095159</v>
      </c>
      <c r="G22" s="155"/>
      <c r="H22" s="152">
        <v>29109</v>
      </c>
      <c r="I22" s="156">
        <f t="shared" si="1"/>
        <v>92.003539934890483</v>
      </c>
      <c r="K22" s="141"/>
    </row>
    <row r="23" spans="1:13" s="157" customFormat="1" ht="22.5" customHeight="1" x14ac:dyDescent="0.2">
      <c r="A23" s="251" t="s">
        <v>201</v>
      </c>
      <c r="B23" s="251"/>
      <c r="C23" s="251"/>
      <c r="D23" s="251"/>
      <c r="E23" s="251"/>
      <c r="F23" s="251"/>
      <c r="G23" s="251"/>
      <c r="H23" s="251"/>
      <c r="I23" s="251"/>
    </row>
    <row r="24" spans="1:13" s="161" customFormat="1" ht="17.25" customHeight="1" x14ac:dyDescent="0.2">
      <c r="A24" s="158" t="s">
        <v>202</v>
      </c>
      <c r="B24" s="159"/>
      <c r="C24" s="159"/>
      <c r="D24" s="159"/>
      <c r="E24" s="159"/>
      <c r="F24" s="159"/>
      <c r="G24" s="159"/>
      <c r="H24" s="159"/>
      <c r="I24" s="160"/>
      <c r="M24" s="162"/>
    </row>
    <row r="25" spans="1:13" x14ac:dyDescent="0.25">
      <c r="A25" s="163"/>
      <c r="B25" s="163"/>
      <c r="C25" s="163"/>
      <c r="D25" s="163"/>
      <c r="E25" s="163"/>
      <c r="F25" s="163"/>
      <c r="G25" s="163"/>
      <c r="H25" s="163"/>
      <c r="I25" s="164"/>
    </row>
    <row r="26" spans="1:13" x14ac:dyDescent="0.25">
      <c r="A26" s="165"/>
      <c r="B26" s="165"/>
      <c r="C26" s="165"/>
      <c r="D26" s="165"/>
      <c r="E26" s="165"/>
      <c r="F26" s="165"/>
      <c r="G26" s="165"/>
      <c r="H26" s="165"/>
      <c r="I26" s="166"/>
    </row>
    <row r="27" spans="1:13" x14ac:dyDescent="0.25">
      <c r="A27" s="263"/>
      <c r="B27" s="264"/>
      <c r="C27" s="264"/>
      <c r="D27" s="264"/>
      <c r="E27" s="264"/>
      <c r="F27" s="264"/>
      <c r="G27" s="264"/>
      <c r="H27" s="167"/>
      <c r="I27" s="166"/>
    </row>
    <row r="28" spans="1:13" x14ac:dyDescent="0.25">
      <c r="A28" s="168"/>
      <c r="B28" s="167"/>
      <c r="C28" s="167"/>
      <c r="D28" s="167"/>
      <c r="E28" s="167"/>
      <c r="F28" s="167"/>
      <c r="G28" s="167"/>
      <c r="H28" s="167"/>
      <c r="I28" s="166"/>
    </row>
    <row r="29" spans="1:13" x14ac:dyDescent="0.25">
      <c r="A29" s="167"/>
      <c r="B29" s="167"/>
      <c r="C29" s="265"/>
      <c r="D29" s="265"/>
      <c r="E29" s="264"/>
      <c r="F29" s="264"/>
      <c r="G29" s="264"/>
      <c r="H29" s="167"/>
      <c r="I29" s="166"/>
    </row>
    <row r="30" spans="1:13" x14ac:dyDescent="0.25">
      <c r="A30" s="167"/>
      <c r="B30" s="167"/>
      <c r="C30" s="169"/>
      <c r="D30" s="169"/>
      <c r="E30" s="169"/>
      <c r="F30" s="169"/>
      <c r="G30" s="169"/>
      <c r="H30" s="167"/>
      <c r="I30" s="166"/>
    </row>
    <row r="31" spans="1:13" x14ac:dyDescent="0.25">
      <c r="A31" s="170"/>
      <c r="B31" s="170"/>
      <c r="C31" s="171"/>
      <c r="D31" s="171"/>
      <c r="E31" s="171"/>
      <c r="F31" s="171"/>
      <c r="G31" s="171"/>
      <c r="H31" s="167"/>
      <c r="I31" s="166"/>
    </row>
    <row r="32" spans="1:13" x14ac:dyDescent="0.25">
      <c r="A32" s="167"/>
      <c r="B32" s="170"/>
      <c r="C32" s="171"/>
      <c r="D32" s="171"/>
      <c r="E32" s="171"/>
      <c r="F32" s="171"/>
      <c r="G32" s="171"/>
      <c r="H32" s="167"/>
      <c r="I32" s="166"/>
    </row>
    <row r="33" spans="1:9" ht="15" customHeight="1" x14ac:dyDescent="0.25">
      <c r="A33" s="167"/>
      <c r="B33" s="170"/>
      <c r="C33" s="171"/>
      <c r="D33" s="171"/>
      <c r="E33" s="171"/>
      <c r="F33" s="171"/>
      <c r="G33" s="171"/>
      <c r="H33" s="167"/>
      <c r="I33" s="166"/>
    </row>
    <row r="34" spans="1:9" ht="15" customHeight="1" x14ac:dyDescent="0.25">
      <c r="A34" s="167"/>
      <c r="B34" s="170"/>
      <c r="C34" s="171"/>
      <c r="D34" s="171"/>
      <c r="E34" s="171"/>
      <c r="F34" s="171"/>
      <c r="G34" s="171"/>
      <c r="H34" s="167"/>
      <c r="I34" s="166"/>
    </row>
    <row r="35" spans="1:9" x14ac:dyDescent="0.25">
      <c r="A35" s="167"/>
      <c r="B35" s="170"/>
      <c r="C35" s="171"/>
      <c r="D35" s="171"/>
      <c r="E35" s="171"/>
      <c r="F35" s="171"/>
      <c r="G35" s="171"/>
      <c r="H35" s="167"/>
      <c r="I35" s="166"/>
    </row>
    <row r="36" spans="1:9" ht="15" customHeight="1" x14ac:dyDescent="0.25">
      <c r="A36" s="167"/>
      <c r="B36" s="170"/>
      <c r="C36" s="171"/>
      <c r="D36" s="171"/>
      <c r="E36" s="171"/>
      <c r="F36" s="171"/>
      <c r="G36" s="171"/>
      <c r="H36" s="167"/>
      <c r="I36" s="166"/>
    </row>
    <row r="37" spans="1:9" x14ac:dyDescent="0.25">
      <c r="A37" s="167"/>
      <c r="B37" s="170"/>
      <c r="C37" s="171"/>
      <c r="D37" s="171"/>
      <c r="E37" s="171"/>
      <c r="F37" s="171"/>
      <c r="G37" s="171"/>
      <c r="H37" s="167"/>
      <c r="I37" s="166"/>
    </row>
    <row r="38" spans="1:9" x14ac:dyDescent="0.25">
      <c r="A38" s="167"/>
      <c r="B38" s="170"/>
      <c r="C38" s="171"/>
      <c r="D38" s="171"/>
      <c r="E38" s="171"/>
      <c r="F38" s="171"/>
      <c r="G38" s="171"/>
      <c r="H38" s="167"/>
      <c r="I38" s="166"/>
    </row>
    <row r="39" spans="1:9" x14ac:dyDescent="0.25">
      <c r="A39" s="167"/>
      <c r="B39" s="170"/>
      <c r="C39" s="171"/>
      <c r="D39" s="171"/>
      <c r="E39" s="171"/>
      <c r="F39" s="171"/>
      <c r="G39" s="171"/>
      <c r="H39" s="167"/>
      <c r="I39" s="166"/>
    </row>
    <row r="40" spans="1:9" x14ac:dyDescent="0.25">
      <c r="A40" s="167"/>
      <c r="B40" s="170"/>
      <c r="C40" s="171"/>
      <c r="D40" s="171"/>
      <c r="E40" s="171"/>
      <c r="F40" s="171"/>
      <c r="G40" s="171"/>
      <c r="H40" s="167"/>
      <c r="I40" s="166"/>
    </row>
    <row r="41" spans="1:9" x14ac:dyDescent="0.25">
      <c r="A41" s="167"/>
      <c r="B41" s="170"/>
      <c r="C41" s="171"/>
      <c r="D41" s="171"/>
      <c r="E41" s="171"/>
      <c r="F41" s="171"/>
      <c r="G41" s="171"/>
      <c r="H41" s="167"/>
      <c r="I41" s="166"/>
    </row>
    <row r="42" spans="1:9" x14ac:dyDescent="0.25">
      <c r="A42" s="167"/>
      <c r="B42" s="170"/>
      <c r="C42" s="171"/>
      <c r="D42" s="171"/>
      <c r="E42" s="171"/>
      <c r="F42" s="171"/>
      <c r="G42" s="171"/>
      <c r="H42" s="167"/>
      <c r="I42" s="166"/>
    </row>
    <row r="43" spans="1:9" x14ac:dyDescent="0.25">
      <c r="A43" s="167"/>
      <c r="B43" s="170"/>
      <c r="C43" s="171"/>
      <c r="D43" s="171"/>
      <c r="E43" s="171"/>
      <c r="F43" s="171"/>
      <c r="G43" s="171"/>
      <c r="H43" s="167"/>
      <c r="I43" s="166"/>
    </row>
    <row r="44" spans="1:9" x14ac:dyDescent="0.25">
      <c r="A44" s="167"/>
      <c r="B44" s="170"/>
      <c r="C44" s="171"/>
      <c r="D44" s="171"/>
      <c r="E44" s="171"/>
      <c r="F44" s="171"/>
      <c r="G44" s="171"/>
      <c r="H44" s="167"/>
      <c r="I44" s="166"/>
    </row>
    <row r="49" spans="6:9" s="172" customFormat="1" ht="12" x14ac:dyDescent="0.2">
      <c r="F49" s="172">
        <f>G44-F44</f>
        <v>0</v>
      </c>
      <c r="I49" s="173"/>
    </row>
    <row r="50" spans="6:9" s="172" customFormat="1" ht="12" x14ac:dyDescent="0.2">
      <c r="I50" s="173"/>
    </row>
  </sheetData>
  <mergeCells count="10">
    <mergeCell ref="A27:G27"/>
    <mergeCell ref="C29:G29"/>
    <mergeCell ref="A1:I1"/>
    <mergeCell ref="A4:B6"/>
    <mergeCell ref="C4:C6"/>
    <mergeCell ref="E4:I4"/>
    <mergeCell ref="E5:F5"/>
    <mergeCell ref="H5:I5"/>
    <mergeCell ref="A23:I23"/>
    <mergeCell ref="A2:B2"/>
  </mergeCells>
  <phoneticPr fontId="31" type="noConversion"/>
  <pageMargins left="0.70866141732283472" right="0.70866141732283472" top="0.74803149606299213" bottom="0.74803149606299213" header="0.31496062992125984" footer="0.31496062992125984"/>
  <pageSetup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zoomScale="110" zoomScaleNormal="110" workbookViewId="0">
      <selection activeCell="A3" sqref="A3"/>
    </sheetView>
  </sheetViews>
  <sheetFormatPr baseColWidth="10" defaultRowHeight="15" x14ac:dyDescent="0.25"/>
  <cols>
    <col min="1" max="1" width="2.85546875" style="9" customWidth="1"/>
    <col min="2" max="2" width="27.42578125" style="9" customWidth="1"/>
    <col min="3" max="3" width="13.140625" style="9" customWidth="1"/>
    <col min="4" max="4" width="13.7109375" style="9" customWidth="1"/>
    <col min="5" max="5" width="9.85546875" style="9" customWidth="1"/>
    <col min="6" max="6" width="11.42578125" style="9" customWidth="1"/>
    <col min="7" max="16" width="10.85546875" style="9" customWidth="1"/>
  </cols>
  <sheetData>
    <row r="1" spans="1:17" s="2" customFormat="1" ht="30.75" customHeight="1" x14ac:dyDescent="0.25">
      <c r="A1" s="276" t="s">
        <v>78</v>
      </c>
      <c r="B1" s="276"/>
      <c r="C1" s="276"/>
      <c r="D1" s="276"/>
      <c r="E1" s="276"/>
      <c r="F1" s="276"/>
      <c r="G1" s="276"/>
      <c r="H1" s="20"/>
      <c r="I1" s="20"/>
      <c r="J1" s="44"/>
      <c r="K1" s="44"/>
      <c r="L1" s="44"/>
      <c r="M1" s="44"/>
      <c r="N1" s="44"/>
      <c r="O1" s="44"/>
      <c r="P1" s="44"/>
    </row>
    <row r="2" spans="1:17" s="2" customFormat="1" ht="13.5" customHeight="1" x14ac:dyDescent="0.25">
      <c r="A2" s="276">
        <v>2010</v>
      </c>
      <c r="B2" s="276"/>
      <c r="C2" s="41"/>
      <c r="D2" s="41"/>
      <c r="E2" s="41"/>
      <c r="F2" s="41"/>
      <c r="G2" s="41"/>
      <c r="H2" s="20"/>
      <c r="I2" s="20"/>
      <c r="J2" s="44"/>
      <c r="K2" s="44"/>
      <c r="L2" s="44"/>
      <c r="M2" s="44"/>
      <c r="N2" s="44"/>
      <c r="O2" s="44"/>
      <c r="P2" s="44"/>
    </row>
    <row r="3" spans="1:17" ht="16.5" customHeight="1" thickBot="1" x14ac:dyDescent="0.3">
      <c r="C3" s="21"/>
      <c r="D3" s="21"/>
      <c r="E3" s="21"/>
      <c r="F3" s="21"/>
      <c r="G3" s="21"/>
      <c r="H3" s="18"/>
      <c r="I3" s="18"/>
    </row>
    <row r="4" spans="1:17" s="4" customFormat="1" x14ac:dyDescent="0.25">
      <c r="A4" s="279" t="s">
        <v>191</v>
      </c>
      <c r="B4" s="279"/>
      <c r="C4" s="284" t="s">
        <v>193</v>
      </c>
      <c r="D4" s="283" t="s">
        <v>192</v>
      </c>
      <c r="E4" s="283"/>
      <c r="F4" s="283"/>
      <c r="G4" s="283"/>
      <c r="H4" s="18"/>
      <c r="I4" s="18"/>
      <c r="J4" s="9"/>
      <c r="K4" s="45"/>
      <c r="L4" s="46"/>
      <c r="M4" s="46"/>
      <c r="N4" s="46"/>
      <c r="O4" s="46"/>
      <c r="P4" s="46"/>
      <c r="Q4" s="5"/>
    </row>
    <row r="5" spans="1:17" ht="24" customHeight="1" thickBot="1" x14ac:dyDescent="0.3">
      <c r="A5" s="280"/>
      <c r="B5" s="280"/>
      <c r="C5" s="285"/>
      <c r="D5" s="40" t="s">
        <v>172</v>
      </c>
      <c r="E5" s="40" t="s">
        <v>155</v>
      </c>
      <c r="F5" s="40" t="s">
        <v>173</v>
      </c>
      <c r="G5" s="40" t="s">
        <v>155</v>
      </c>
      <c r="H5" s="18"/>
      <c r="I5" s="18"/>
      <c r="K5" s="46"/>
      <c r="L5" s="46"/>
      <c r="M5" s="277"/>
      <c r="N5" s="278"/>
      <c r="O5" s="278"/>
      <c r="P5" s="278"/>
      <c r="Q5" s="5"/>
    </row>
    <row r="6" spans="1:17" s="2" customFormat="1" x14ac:dyDescent="0.25">
      <c r="A6" s="16"/>
      <c r="B6" s="22" t="s">
        <v>157</v>
      </c>
      <c r="C6" s="23">
        <v>5330986</v>
      </c>
      <c r="D6" s="24">
        <v>3867870</v>
      </c>
      <c r="E6" s="25">
        <f>D6/C6*100</f>
        <v>72.554495547352786</v>
      </c>
      <c r="F6" s="26">
        <v>1463116</v>
      </c>
      <c r="G6" s="25">
        <f>F6/C6*100</f>
        <v>27.445504452647224</v>
      </c>
      <c r="H6" s="20"/>
      <c r="I6" s="20"/>
      <c r="J6" s="44"/>
      <c r="K6" s="47"/>
      <c r="L6" s="47"/>
      <c r="M6" s="48"/>
      <c r="N6" s="48"/>
      <c r="O6" s="48"/>
      <c r="P6" s="48"/>
      <c r="Q6" s="8"/>
    </row>
    <row r="7" spans="1:17" s="2" customFormat="1" x14ac:dyDescent="0.25">
      <c r="A7" s="16"/>
      <c r="B7" s="22"/>
      <c r="C7" s="23"/>
      <c r="D7" s="24"/>
      <c r="E7" s="25"/>
      <c r="F7" s="26"/>
      <c r="G7" s="25"/>
      <c r="H7" s="20"/>
      <c r="I7" s="20"/>
      <c r="J7" s="44"/>
      <c r="K7" s="47"/>
      <c r="L7" s="47"/>
      <c r="M7" s="48"/>
      <c r="N7" s="48"/>
      <c r="O7" s="48"/>
      <c r="P7" s="48"/>
      <c r="Q7" s="8"/>
    </row>
    <row r="8" spans="1:17" x14ac:dyDescent="0.25">
      <c r="A8" s="12" t="s">
        <v>174</v>
      </c>
      <c r="B8" s="14" t="s">
        <v>158</v>
      </c>
      <c r="C8" s="27">
        <v>342</v>
      </c>
      <c r="D8" s="28">
        <v>276</v>
      </c>
      <c r="E8" s="29">
        <f t="shared" ref="E8:E21" si="0">D8/C8*100</f>
        <v>80.701754385964904</v>
      </c>
      <c r="F8" s="30">
        <v>66</v>
      </c>
      <c r="G8" s="29">
        <f t="shared" ref="G8:G21" si="1">F8/C8*100</f>
        <v>19.298245614035086</v>
      </c>
      <c r="H8" s="20"/>
      <c r="I8" s="18"/>
      <c r="K8" s="49"/>
      <c r="L8" s="49"/>
      <c r="M8" s="50"/>
      <c r="N8" s="50"/>
      <c r="O8" s="50"/>
      <c r="P8" s="50"/>
      <c r="Q8" s="5"/>
    </row>
    <row r="9" spans="1:17" x14ac:dyDescent="0.25">
      <c r="A9" s="12" t="s">
        <v>175</v>
      </c>
      <c r="B9" s="14" t="s">
        <v>159</v>
      </c>
      <c r="C9" s="27">
        <v>1433178</v>
      </c>
      <c r="D9" s="28">
        <v>1018976</v>
      </c>
      <c r="E9" s="29">
        <f t="shared" si="0"/>
        <v>71.099053990502227</v>
      </c>
      <c r="F9" s="30">
        <v>414202</v>
      </c>
      <c r="G9" s="29">
        <f t="shared" si="1"/>
        <v>28.900946009497773</v>
      </c>
      <c r="H9" s="20"/>
      <c r="I9" s="18"/>
      <c r="K9" s="46"/>
      <c r="L9" s="49"/>
      <c r="M9" s="50"/>
      <c r="N9" s="50"/>
      <c r="O9" s="50"/>
      <c r="P9" s="50"/>
      <c r="Q9" s="5"/>
    </row>
    <row r="10" spans="1:17" x14ac:dyDescent="0.25">
      <c r="A10" s="12" t="s">
        <v>176</v>
      </c>
      <c r="B10" s="14" t="s">
        <v>160</v>
      </c>
      <c r="C10" s="27">
        <v>679</v>
      </c>
      <c r="D10" s="28">
        <v>633</v>
      </c>
      <c r="E10" s="29">
        <f t="shared" si="0"/>
        <v>93.225331369661262</v>
      </c>
      <c r="F10" s="30">
        <v>46</v>
      </c>
      <c r="G10" s="29">
        <f t="shared" si="1"/>
        <v>6.7746686303387333</v>
      </c>
      <c r="H10" s="20"/>
      <c r="I10" s="18"/>
      <c r="K10" s="46"/>
      <c r="L10" s="49"/>
      <c r="M10" s="50"/>
      <c r="N10" s="50"/>
      <c r="O10" s="50"/>
      <c r="P10" s="50"/>
      <c r="Q10" s="5"/>
    </row>
    <row r="11" spans="1:17" x14ac:dyDescent="0.25">
      <c r="A11" s="12" t="s">
        <v>177</v>
      </c>
      <c r="B11" s="14" t="s">
        <v>161</v>
      </c>
      <c r="C11" s="27">
        <v>593</v>
      </c>
      <c r="D11" s="28">
        <v>563</v>
      </c>
      <c r="E11" s="29">
        <f t="shared" si="0"/>
        <v>94.940978077571671</v>
      </c>
      <c r="F11" s="30">
        <v>30</v>
      </c>
      <c r="G11" s="29">
        <f t="shared" si="1"/>
        <v>5.0590219224283306</v>
      </c>
      <c r="H11" s="20"/>
      <c r="I11" s="18"/>
      <c r="K11" s="46"/>
      <c r="L11" s="49"/>
      <c r="M11" s="50"/>
      <c r="N11" s="50"/>
      <c r="O11" s="50"/>
      <c r="P11" s="50"/>
      <c r="Q11" s="5"/>
    </row>
    <row r="12" spans="1:17" x14ac:dyDescent="0.25">
      <c r="A12" s="12" t="s">
        <v>178</v>
      </c>
      <c r="B12" s="14" t="s">
        <v>162</v>
      </c>
      <c r="C12" s="27">
        <v>1614225</v>
      </c>
      <c r="D12" s="28">
        <v>1150357</v>
      </c>
      <c r="E12" s="29">
        <f t="shared" si="0"/>
        <v>71.263733370502862</v>
      </c>
      <c r="F12" s="30">
        <v>463868</v>
      </c>
      <c r="G12" s="29">
        <f t="shared" si="1"/>
        <v>28.736266629497127</v>
      </c>
      <c r="H12" s="20"/>
      <c r="I12" s="18"/>
      <c r="K12" s="46"/>
      <c r="L12" s="49"/>
      <c r="M12" s="50"/>
      <c r="N12" s="50"/>
      <c r="O12" s="50"/>
      <c r="P12" s="50"/>
      <c r="Q12" s="5"/>
    </row>
    <row r="13" spans="1:17" x14ac:dyDescent="0.25">
      <c r="A13" s="12" t="s">
        <v>179</v>
      </c>
      <c r="B13" s="14" t="s">
        <v>163</v>
      </c>
      <c r="C13" s="27">
        <v>1651375</v>
      </c>
      <c r="D13" s="28">
        <v>1230770</v>
      </c>
      <c r="E13" s="29">
        <f t="shared" si="0"/>
        <v>74.530012868064489</v>
      </c>
      <c r="F13" s="30">
        <v>420605</v>
      </c>
      <c r="G13" s="29">
        <f t="shared" si="1"/>
        <v>25.469987131935508</v>
      </c>
      <c r="H13" s="20"/>
      <c r="I13" s="18"/>
      <c r="K13" s="46"/>
      <c r="L13" s="49"/>
      <c r="M13" s="50"/>
      <c r="N13" s="50"/>
      <c r="O13" s="50"/>
      <c r="P13" s="50"/>
      <c r="Q13" s="5"/>
    </row>
    <row r="14" spans="1:17" x14ac:dyDescent="0.25">
      <c r="A14" s="12" t="s">
        <v>180</v>
      </c>
      <c r="B14" s="14" t="s">
        <v>164</v>
      </c>
      <c r="C14" s="27">
        <v>207453</v>
      </c>
      <c r="D14" s="28">
        <v>142581</v>
      </c>
      <c r="E14" s="29">
        <f t="shared" si="0"/>
        <v>68.729302540816477</v>
      </c>
      <c r="F14" s="30">
        <v>64872</v>
      </c>
      <c r="G14" s="29">
        <f t="shared" si="1"/>
        <v>31.270697459183527</v>
      </c>
      <c r="H14" s="20"/>
      <c r="I14" s="18"/>
      <c r="K14" s="46"/>
      <c r="L14" s="49"/>
      <c r="M14" s="50"/>
      <c r="N14" s="50"/>
      <c r="O14" s="50"/>
      <c r="P14" s="50"/>
      <c r="Q14" s="5"/>
    </row>
    <row r="15" spans="1:17" x14ac:dyDescent="0.25">
      <c r="A15" s="12" t="s">
        <v>181</v>
      </c>
      <c r="B15" s="14" t="s">
        <v>165</v>
      </c>
      <c r="C15" s="27">
        <v>100694</v>
      </c>
      <c r="D15" s="28">
        <v>76431</v>
      </c>
      <c r="E15" s="29">
        <f t="shared" si="0"/>
        <v>75.904224680715842</v>
      </c>
      <c r="F15" s="30">
        <v>24263</v>
      </c>
      <c r="G15" s="29">
        <f t="shared" si="1"/>
        <v>24.095775319284169</v>
      </c>
      <c r="H15" s="20"/>
      <c r="I15" s="18"/>
      <c r="K15" s="46"/>
      <c r="L15" s="49"/>
      <c r="M15" s="50"/>
      <c r="N15" s="50"/>
      <c r="O15" s="50"/>
      <c r="P15" s="50"/>
      <c r="Q15" s="5"/>
    </row>
    <row r="16" spans="1:17" x14ac:dyDescent="0.25">
      <c r="A16" s="12" t="s">
        <v>182</v>
      </c>
      <c r="B16" s="14" t="s">
        <v>166</v>
      </c>
      <c r="C16" s="27">
        <v>185721</v>
      </c>
      <c r="D16" s="28">
        <v>127389</v>
      </c>
      <c r="E16" s="29">
        <f t="shared" si="0"/>
        <v>68.591597073028893</v>
      </c>
      <c r="F16" s="30">
        <v>58332</v>
      </c>
      <c r="G16" s="29">
        <f t="shared" si="1"/>
        <v>31.408402926971103</v>
      </c>
      <c r="H16" s="20"/>
      <c r="I16" s="18"/>
      <c r="K16" s="46"/>
      <c r="L16" s="49"/>
      <c r="M16" s="50"/>
      <c r="N16" s="50"/>
      <c r="O16" s="50"/>
      <c r="P16" s="50"/>
      <c r="Q16" s="5"/>
    </row>
    <row r="17" spans="1:18" x14ac:dyDescent="0.25">
      <c r="A17" s="12" t="s">
        <v>183</v>
      </c>
      <c r="B17" s="14" t="s">
        <v>167</v>
      </c>
      <c r="C17" s="27">
        <v>4223</v>
      </c>
      <c r="D17" s="28">
        <v>3045</v>
      </c>
      <c r="E17" s="29">
        <f t="shared" si="0"/>
        <v>72.105138527113425</v>
      </c>
      <c r="F17" s="30">
        <v>1178</v>
      </c>
      <c r="G17" s="29">
        <f t="shared" si="1"/>
        <v>27.894861472886571</v>
      </c>
      <c r="H17" s="20"/>
      <c r="I17" s="18"/>
      <c r="K17" s="46"/>
      <c r="L17" s="49"/>
      <c r="M17" s="50"/>
      <c r="N17" s="50"/>
      <c r="O17" s="50"/>
      <c r="P17" s="50"/>
      <c r="Q17" s="5"/>
    </row>
    <row r="18" spans="1:18" x14ac:dyDescent="0.25">
      <c r="A18" s="12" t="s">
        <v>184</v>
      </c>
      <c r="B18" s="14" t="s">
        <v>168</v>
      </c>
      <c r="C18" s="27">
        <v>13624</v>
      </c>
      <c r="D18" s="28">
        <v>10245</v>
      </c>
      <c r="E18" s="29">
        <f t="shared" si="0"/>
        <v>75.198179682912496</v>
      </c>
      <c r="F18" s="30">
        <v>3379</v>
      </c>
      <c r="G18" s="29">
        <f t="shared" si="1"/>
        <v>24.801820317087493</v>
      </c>
      <c r="H18" s="20"/>
      <c r="I18" s="18"/>
      <c r="K18" s="46"/>
      <c r="L18" s="49"/>
      <c r="M18" s="50"/>
      <c r="N18" s="50"/>
      <c r="O18" s="50"/>
      <c r="P18" s="50"/>
      <c r="Q18" s="5"/>
    </row>
    <row r="19" spans="1:18" x14ac:dyDescent="0.25">
      <c r="A19" s="12"/>
      <c r="B19" s="14"/>
      <c r="C19" s="27"/>
      <c r="D19" s="28"/>
      <c r="E19" s="29"/>
      <c r="F19" s="30"/>
      <c r="G19" s="29"/>
      <c r="H19" s="20"/>
      <c r="I19" s="18"/>
      <c r="K19" s="46"/>
      <c r="L19" s="49"/>
      <c r="M19" s="50"/>
      <c r="N19" s="50"/>
      <c r="O19" s="50"/>
      <c r="P19" s="50"/>
      <c r="Q19" s="5"/>
    </row>
    <row r="20" spans="1:18" x14ac:dyDescent="0.25">
      <c r="A20" s="12"/>
      <c r="B20" s="31" t="s">
        <v>189</v>
      </c>
      <c r="C20" s="27">
        <v>803</v>
      </c>
      <c r="D20" s="28">
        <v>781</v>
      </c>
      <c r="E20" s="29">
        <f t="shared" si="0"/>
        <v>97.260273972602747</v>
      </c>
      <c r="F20" s="30">
        <v>22</v>
      </c>
      <c r="G20" s="29">
        <f t="shared" si="1"/>
        <v>2.7397260273972601</v>
      </c>
      <c r="H20" s="20"/>
      <c r="I20" s="18"/>
      <c r="K20" s="46"/>
      <c r="L20" s="49"/>
      <c r="M20" s="50"/>
      <c r="N20" s="50"/>
      <c r="O20" s="50"/>
      <c r="P20" s="50"/>
      <c r="Q20" s="5"/>
    </row>
    <row r="21" spans="1:18" ht="18" customHeight="1" thickBot="1" x14ac:dyDescent="0.3">
      <c r="A21" s="13"/>
      <c r="B21" s="32" t="s">
        <v>169</v>
      </c>
      <c r="C21" s="33">
        <v>118076</v>
      </c>
      <c r="D21" s="34">
        <v>105823</v>
      </c>
      <c r="E21" s="35">
        <f t="shared" si="0"/>
        <v>89.622785324706129</v>
      </c>
      <c r="F21" s="36">
        <v>12253</v>
      </c>
      <c r="G21" s="35">
        <f t="shared" si="1"/>
        <v>10.37721467529388</v>
      </c>
      <c r="H21" s="37"/>
      <c r="I21" s="18"/>
      <c r="K21" s="46"/>
      <c r="L21" s="49"/>
      <c r="M21" s="50"/>
      <c r="N21" s="50"/>
      <c r="O21" s="50"/>
      <c r="P21" s="50"/>
      <c r="Q21" s="5"/>
    </row>
    <row r="22" spans="1:18" s="3" customFormat="1" ht="25.5" customHeight="1" x14ac:dyDescent="0.2">
      <c r="A22" s="286" t="s">
        <v>206</v>
      </c>
      <c r="B22" s="286"/>
      <c r="C22" s="286"/>
      <c r="D22" s="286"/>
      <c r="E22" s="286"/>
      <c r="F22" s="286"/>
      <c r="G22" s="286"/>
      <c r="H22" s="38"/>
      <c r="I22" s="51"/>
      <c r="J22" s="10"/>
      <c r="K22" s="52"/>
      <c r="L22" s="53"/>
      <c r="M22" s="54"/>
      <c r="N22" s="54"/>
      <c r="O22" s="54"/>
      <c r="P22" s="54"/>
      <c r="Q22" s="11"/>
    </row>
    <row r="23" spans="1:18" x14ac:dyDescent="0.25">
      <c r="A23" s="39" t="s">
        <v>205</v>
      </c>
      <c r="C23" s="12"/>
      <c r="D23" s="12"/>
      <c r="E23" s="12"/>
      <c r="F23" s="12"/>
      <c r="G23" s="12"/>
      <c r="H23" s="18"/>
      <c r="I23" s="17"/>
    </row>
    <row r="24" spans="1:18" x14ac:dyDescent="0.25">
      <c r="L24" s="45"/>
      <c r="M24" s="46"/>
      <c r="N24" s="46"/>
      <c r="O24" s="46"/>
      <c r="P24" s="46"/>
      <c r="Q24" s="5"/>
      <c r="R24" s="5"/>
    </row>
    <row r="25" spans="1:18" x14ac:dyDescent="0.25">
      <c r="L25" s="46"/>
      <c r="M25" s="46"/>
      <c r="N25" s="281"/>
      <c r="O25" s="282"/>
      <c r="P25" s="282"/>
      <c r="Q25" s="282"/>
      <c r="R25" s="5"/>
    </row>
    <row r="26" spans="1:18" x14ac:dyDescent="0.25">
      <c r="L26" s="46"/>
      <c r="M26" s="46"/>
      <c r="N26" s="55"/>
      <c r="O26" s="55"/>
      <c r="P26" s="55"/>
      <c r="Q26" s="6"/>
      <c r="R26" s="5"/>
    </row>
    <row r="27" spans="1:18" x14ac:dyDescent="0.25">
      <c r="L27" s="49"/>
      <c r="M27" s="49"/>
      <c r="N27" s="50"/>
      <c r="O27" s="50"/>
      <c r="P27" s="50"/>
      <c r="Q27" s="7"/>
      <c r="R27" s="5"/>
    </row>
    <row r="28" spans="1:18" x14ac:dyDescent="0.25">
      <c r="L28" s="46"/>
      <c r="M28" s="49"/>
      <c r="N28" s="50"/>
      <c r="O28" s="50"/>
      <c r="P28" s="50"/>
      <c r="Q28" s="7"/>
      <c r="R28" s="5"/>
    </row>
    <row r="29" spans="1:18" x14ac:dyDescent="0.25">
      <c r="L29" s="46"/>
      <c r="M29" s="49"/>
      <c r="N29" s="50"/>
      <c r="O29" s="50"/>
      <c r="P29" s="50"/>
      <c r="Q29" s="7"/>
      <c r="R29" s="5"/>
    </row>
    <row r="30" spans="1:18" x14ac:dyDescent="0.25">
      <c r="L30" s="46"/>
      <c r="M30" s="49"/>
      <c r="N30" s="50"/>
      <c r="O30" s="50"/>
      <c r="P30" s="50"/>
      <c r="Q30" s="7"/>
      <c r="R30" s="5"/>
    </row>
    <row r="31" spans="1:18" x14ac:dyDescent="0.25">
      <c r="L31" s="46"/>
      <c r="M31" s="49"/>
      <c r="N31" s="50"/>
      <c r="O31" s="50"/>
      <c r="P31" s="50"/>
      <c r="Q31" s="7"/>
      <c r="R31" s="5"/>
    </row>
    <row r="32" spans="1:18" x14ac:dyDescent="0.25">
      <c r="L32" s="46"/>
      <c r="M32" s="49"/>
      <c r="N32" s="50"/>
      <c r="O32" s="50"/>
      <c r="P32" s="50"/>
      <c r="Q32" s="7"/>
      <c r="R32" s="5"/>
    </row>
    <row r="33" spans="12:18" x14ac:dyDescent="0.25">
      <c r="L33" s="46"/>
      <c r="M33" s="49"/>
      <c r="N33" s="50"/>
      <c r="O33" s="50"/>
      <c r="P33" s="50"/>
      <c r="Q33" s="7"/>
      <c r="R33" s="5"/>
    </row>
    <row r="34" spans="12:18" x14ac:dyDescent="0.25">
      <c r="L34" s="46"/>
      <c r="M34" s="49"/>
      <c r="N34" s="50"/>
      <c r="O34" s="50"/>
      <c r="P34" s="50"/>
      <c r="Q34" s="7"/>
      <c r="R34" s="5"/>
    </row>
    <row r="35" spans="12:18" x14ac:dyDescent="0.25">
      <c r="L35" s="46"/>
      <c r="M35" s="49"/>
      <c r="N35" s="50"/>
      <c r="O35" s="50"/>
      <c r="P35" s="50"/>
      <c r="Q35" s="7"/>
      <c r="R35" s="5"/>
    </row>
    <row r="36" spans="12:18" x14ac:dyDescent="0.25">
      <c r="L36" s="46"/>
      <c r="M36" s="49"/>
      <c r="N36" s="50"/>
      <c r="O36" s="50"/>
      <c r="P36" s="50"/>
      <c r="Q36" s="7"/>
      <c r="R36" s="5"/>
    </row>
    <row r="37" spans="12:18" x14ac:dyDescent="0.25">
      <c r="L37" s="46"/>
      <c r="M37" s="49"/>
      <c r="N37" s="50"/>
      <c r="O37" s="50"/>
      <c r="P37" s="50"/>
      <c r="Q37" s="7"/>
      <c r="R37" s="5"/>
    </row>
    <row r="38" spans="12:18" x14ac:dyDescent="0.25">
      <c r="L38" s="46"/>
      <c r="M38" s="49"/>
      <c r="N38" s="50"/>
      <c r="O38" s="50"/>
      <c r="P38" s="50"/>
      <c r="Q38" s="7"/>
      <c r="R38" s="5"/>
    </row>
    <row r="39" spans="12:18" x14ac:dyDescent="0.25">
      <c r="L39" s="46"/>
      <c r="M39" s="49"/>
      <c r="N39" s="50"/>
      <c r="O39" s="50"/>
      <c r="P39" s="50"/>
      <c r="Q39" s="7"/>
      <c r="R39" s="5"/>
    </row>
    <row r="40" spans="12:18" x14ac:dyDescent="0.25">
      <c r="L40" s="46"/>
      <c r="M40" s="49"/>
      <c r="N40" s="50"/>
      <c r="O40" s="50"/>
      <c r="P40" s="50"/>
      <c r="Q40" s="7"/>
      <c r="R40" s="5"/>
    </row>
  </sheetData>
  <mergeCells count="8">
    <mergeCell ref="A1:G1"/>
    <mergeCell ref="M5:P5"/>
    <mergeCell ref="A4:B5"/>
    <mergeCell ref="N25:Q25"/>
    <mergeCell ref="D4:G4"/>
    <mergeCell ref="C4:C5"/>
    <mergeCell ref="A2:B2"/>
    <mergeCell ref="A22:G22"/>
  </mergeCells>
  <phoneticPr fontId="31" type="noConversion"/>
  <pageMargins left="0.70866141732283472" right="0.70866141732283472" top="0.74803149606299213" bottom="0.74803149606299213" header="0.31496062992125984" footer="0.31496062992125984"/>
  <pageSetup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zoomScale="115" zoomScaleNormal="100" zoomScaleSheetLayoutView="115" workbookViewId="0">
      <selection activeCell="A4" sqref="A4"/>
    </sheetView>
  </sheetViews>
  <sheetFormatPr baseColWidth="10" defaultColWidth="10.85546875" defaultRowHeight="15" x14ac:dyDescent="0.25"/>
  <cols>
    <col min="1" max="1" width="6" style="18" customWidth="1"/>
    <col min="2" max="2" width="17.85546875" style="18" customWidth="1"/>
    <col min="3" max="3" width="14" style="18" customWidth="1"/>
    <col min="4" max="4" width="21.7109375" style="18" customWidth="1"/>
    <col min="5" max="5" width="13.28515625" style="18" customWidth="1"/>
    <col min="6" max="13" width="10.85546875" style="9"/>
  </cols>
  <sheetData>
    <row r="1" spans="1:5" x14ac:dyDescent="0.25">
      <c r="A1" s="288" t="s">
        <v>31</v>
      </c>
      <c r="B1" s="289"/>
      <c r="C1" s="289"/>
      <c r="D1" s="289"/>
      <c r="E1" s="289"/>
    </row>
    <row r="2" spans="1:5" x14ac:dyDescent="0.25">
      <c r="A2" s="289"/>
      <c r="B2" s="289"/>
      <c r="C2" s="289"/>
      <c r="D2" s="289"/>
      <c r="E2" s="289"/>
    </row>
    <row r="3" spans="1:5" x14ac:dyDescent="0.25">
      <c r="A3" s="83">
        <v>2010</v>
      </c>
      <c r="B3" s="82"/>
      <c r="C3" s="82"/>
      <c r="D3" s="82"/>
      <c r="E3" s="82"/>
    </row>
    <row r="4" spans="1:5" ht="15.75" thickBot="1" x14ac:dyDescent="0.3">
      <c r="A4" s="9"/>
      <c r="B4" s="81"/>
      <c r="C4" s="81"/>
      <c r="D4" s="81"/>
      <c r="E4" s="81"/>
    </row>
    <row r="5" spans="1:5" x14ac:dyDescent="0.25">
      <c r="A5" s="298" t="s">
        <v>154</v>
      </c>
      <c r="B5" s="299"/>
      <c r="C5" s="301" t="s">
        <v>153</v>
      </c>
      <c r="D5" s="279" t="s">
        <v>152</v>
      </c>
      <c r="E5" s="304" t="s">
        <v>151</v>
      </c>
    </row>
    <row r="6" spans="1:5" ht="15.75" thickBot="1" x14ac:dyDescent="0.3">
      <c r="A6" s="300"/>
      <c r="B6" s="300"/>
      <c r="C6" s="302"/>
      <c r="D6" s="303"/>
      <c r="E6" s="305"/>
    </row>
    <row r="7" spans="1:5" x14ac:dyDescent="0.25">
      <c r="A7" s="79" t="s">
        <v>150</v>
      </c>
      <c r="B7" s="79"/>
      <c r="C7" s="80">
        <v>68</v>
      </c>
      <c r="D7" s="79"/>
      <c r="E7" s="78">
        <v>6913362</v>
      </c>
    </row>
    <row r="8" spans="1:5" x14ac:dyDescent="0.25">
      <c r="A8" s="76"/>
      <c r="B8" s="76"/>
      <c r="C8" s="77"/>
      <c r="D8" s="76"/>
      <c r="E8" s="75"/>
    </row>
    <row r="9" spans="1:5" x14ac:dyDescent="0.25">
      <c r="A9" s="290" t="s">
        <v>174</v>
      </c>
      <c r="B9" s="307" t="s">
        <v>158</v>
      </c>
      <c r="C9" s="67">
        <v>1</v>
      </c>
      <c r="D9" s="74" t="s">
        <v>149</v>
      </c>
      <c r="E9" s="70">
        <v>446</v>
      </c>
    </row>
    <row r="10" spans="1:5" x14ac:dyDescent="0.25">
      <c r="A10" s="306"/>
      <c r="B10" s="295"/>
      <c r="C10" s="73"/>
      <c r="D10" s="71" t="s">
        <v>170</v>
      </c>
      <c r="E10" s="64">
        <v>446</v>
      </c>
    </row>
    <row r="11" spans="1:5" x14ac:dyDescent="0.25">
      <c r="A11" s="290" t="s">
        <v>175</v>
      </c>
      <c r="B11" s="293" t="s">
        <v>159</v>
      </c>
      <c r="C11" s="293">
        <v>11</v>
      </c>
      <c r="D11" s="63" t="s">
        <v>148</v>
      </c>
      <c r="E11" s="62">
        <v>21445</v>
      </c>
    </row>
    <row r="12" spans="1:5" x14ac:dyDescent="0.25">
      <c r="A12" s="291"/>
      <c r="B12" s="294"/>
      <c r="C12" s="296"/>
      <c r="D12" s="21" t="s">
        <v>147</v>
      </c>
      <c r="E12" s="70">
        <v>2201</v>
      </c>
    </row>
    <row r="13" spans="1:5" x14ac:dyDescent="0.25">
      <c r="A13" s="291"/>
      <c r="B13" s="294"/>
      <c r="C13" s="296"/>
      <c r="D13" s="21" t="s">
        <v>146</v>
      </c>
      <c r="E13" s="70">
        <v>47625</v>
      </c>
    </row>
    <row r="14" spans="1:5" x14ac:dyDescent="0.25">
      <c r="A14" s="291"/>
      <c r="B14" s="294"/>
      <c r="C14" s="296"/>
      <c r="D14" s="21" t="s">
        <v>145</v>
      </c>
      <c r="E14" s="70">
        <v>39759</v>
      </c>
    </row>
    <row r="15" spans="1:5" x14ac:dyDescent="0.25">
      <c r="A15" s="291"/>
      <c r="B15" s="294"/>
      <c r="C15" s="296"/>
      <c r="D15" s="21" t="s">
        <v>144</v>
      </c>
      <c r="E15" s="70">
        <v>1586884</v>
      </c>
    </row>
    <row r="16" spans="1:5" x14ac:dyDescent="0.25">
      <c r="A16" s="291"/>
      <c r="B16" s="294"/>
      <c r="C16" s="296"/>
      <c r="D16" s="21" t="s">
        <v>143</v>
      </c>
      <c r="E16" s="70">
        <v>161</v>
      </c>
    </row>
    <row r="17" spans="1:5" x14ac:dyDescent="0.25">
      <c r="A17" s="291"/>
      <c r="B17" s="294"/>
      <c r="C17" s="296"/>
      <c r="D17" s="21" t="s">
        <v>142</v>
      </c>
      <c r="E17" s="70">
        <v>867</v>
      </c>
    </row>
    <row r="18" spans="1:5" x14ac:dyDescent="0.25">
      <c r="A18" s="291"/>
      <c r="B18" s="294"/>
      <c r="C18" s="296"/>
      <c r="D18" s="21" t="s">
        <v>141</v>
      </c>
      <c r="E18" s="70">
        <v>89503</v>
      </c>
    </row>
    <row r="19" spans="1:5" x14ac:dyDescent="0.25">
      <c r="A19" s="291"/>
      <c r="B19" s="294"/>
      <c r="C19" s="296"/>
      <c r="D19" s="21" t="s">
        <v>140</v>
      </c>
      <c r="E19" s="70">
        <v>8424</v>
      </c>
    </row>
    <row r="20" spans="1:5" x14ac:dyDescent="0.25">
      <c r="A20" s="291"/>
      <c r="B20" s="294"/>
      <c r="C20" s="296"/>
      <c r="D20" s="21" t="s">
        <v>139</v>
      </c>
      <c r="E20" s="70">
        <v>29481</v>
      </c>
    </row>
    <row r="21" spans="1:5" x14ac:dyDescent="0.25">
      <c r="A21" s="291"/>
      <c r="B21" s="294"/>
      <c r="C21" s="296"/>
      <c r="D21" s="21" t="s">
        <v>138</v>
      </c>
      <c r="E21" s="70">
        <v>17592</v>
      </c>
    </row>
    <row r="22" spans="1:5" ht="33.75" customHeight="1" x14ac:dyDescent="0.25">
      <c r="A22" s="291"/>
      <c r="B22" s="294"/>
      <c r="C22" s="296"/>
      <c r="D22" s="21" t="s">
        <v>82</v>
      </c>
      <c r="E22" s="70">
        <v>338</v>
      </c>
    </row>
    <row r="23" spans="1:5" x14ac:dyDescent="0.25">
      <c r="A23" s="292"/>
      <c r="B23" s="295"/>
      <c r="C23" s="297"/>
      <c r="D23" s="71" t="s">
        <v>170</v>
      </c>
      <c r="E23" s="64">
        <v>1844280</v>
      </c>
    </row>
    <row r="24" spans="1:5" x14ac:dyDescent="0.25">
      <c r="A24" s="290" t="s">
        <v>176</v>
      </c>
      <c r="B24" s="293" t="s">
        <v>160</v>
      </c>
      <c r="C24" s="293">
        <v>5</v>
      </c>
      <c r="D24" s="63" t="s">
        <v>137</v>
      </c>
      <c r="E24" s="62">
        <v>145</v>
      </c>
    </row>
    <row r="25" spans="1:5" x14ac:dyDescent="0.25">
      <c r="A25" s="291"/>
      <c r="B25" s="294"/>
      <c r="C25" s="296"/>
      <c r="D25" s="21" t="s">
        <v>136</v>
      </c>
      <c r="E25" s="70">
        <v>46</v>
      </c>
    </row>
    <row r="26" spans="1:5" x14ac:dyDescent="0.25">
      <c r="A26" s="291"/>
      <c r="B26" s="294"/>
      <c r="C26" s="296"/>
      <c r="D26" s="21" t="s">
        <v>135</v>
      </c>
      <c r="E26" s="70">
        <v>381</v>
      </c>
    </row>
    <row r="27" spans="1:5" x14ac:dyDescent="0.25">
      <c r="A27" s="291"/>
      <c r="B27" s="294"/>
      <c r="C27" s="296"/>
      <c r="D27" s="21" t="s">
        <v>134</v>
      </c>
      <c r="E27" s="70">
        <v>200</v>
      </c>
    </row>
    <row r="28" spans="1:5" x14ac:dyDescent="0.25">
      <c r="A28" s="292"/>
      <c r="B28" s="295"/>
      <c r="C28" s="297"/>
      <c r="D28" s="65" t="s">
        <v>170</v>
      </c>
      <c r="E28" s="64">
        <v>772</v>
      </c>
    </row>
    <row r="29" spans="1:5" x14ac:dyDescent="0.25">
      <c r="A29" s="290" t="s">
        <v>177</v>
      </c>
      <c r="B29" s="293" t="s">
        <v>161</v>
      </c>
      <c r="C29" s="293">
        <v>1</v>
      </c>
      <c r="D29" s="72" t="s">
        <v>133</v>
      </c>
      <c r="E29" s="62">
        <v>795</v>
      </c>
    </row>
    <row r="30" spans="1:5" x14ac:dyDescent="0.25">
      <c r="A30" s="292"/>
      <c r="B30" s="295"/>
      <c r="C30" s="297"/>
      <c r="D30" s="71" t="s">
        <v>170</v>
      </c>
      <c r="E30" s="64">
        <v>795</v>
      </c>
    </row>
    <row r="31" spans="1:5" x14ac:dyDescent="0.25">
      <c r="A31" s="290" t="s">
        <v>178</v>
      </c>
      <c r="B31" s="293" t="s">
        <v>162</v>
      </c>
      <c r="C31" s="293">
        <v>18</v>
      </c>
      <c r="D31" s="63" t="s">
        <v>132</v>
      </c>
      <c r="E31" s="62">
        <v>53122</v>
      </c>
    </row>
    <row r="32" spans="1:5" x14ac:dyDescent="0.25">
      <c r="A32" s="291"/>
      <c r="B32" s="294"/>
      <c r="C32" s="296"/>
      <c r="D32" s="21" t="s">
        <v>131</v>
      </c>
      <c r="E32" s="70">
        <v>47327</v>
      </c>
    </row>
    <row r="33" spans="1:5" x14ac:dyDescent="0.25">
      <c r="A33" s="291"/>
      <c r="B33" s="294"/>
      <c r="C33" s="296"/>
      <c r="D33" s="21" t="s">
        <v>130</v>
      </c>
      <c r="E33" s="70">
        <v>2295</v>
      </c>
    </row>
    <row r="34" spans="1:5" x14ac:dyDescent="0.25">
      <c r="A34" s="291"/>
      <c r="B34" s="294"/>
      <c r="C34" s="296"/>
      <c r="D34" s="21" t="s">
        <v>129</v>
      </c>
      <c r="E34" s="70">
        <v>137413</v>
      </c>
    </row>
    <row r="35" spans="1:5" x14ac:dyDescent="0.25">
      <c r="A35" s="291"/>
      <c r="B35" s="294"/>
      <c r="C35" s="296"/>
      <c r="D35" s="21" t="s">
        <v>128</v>
      </c>
      <c r="E35" s="70">
        <v>814</v>
      </c>
    </row>
    <row r="36" spans="1:5" x14ac:dyDescent="0.25">
      <c r="A36" s="291"/>
      <c r="B36" s="294"/>
      <c r="C36" s="296"/>
      <c r="D36" s="21" t="s">
        <v>127</v>
      </c>
      <c r="E36" s="70">
        <v>13037</v>
      </c>
    </row>
    <row r="37" spans="1:5" x14ac:dyDescent="0.25">
      <c r="A37" s="291"/>
      <c r="B37" s="294"/>
      <c r="C37" s="296"/>
      <c r="D37" s="21" t="s">
        <v>126</v>
      </c>
      <c r="E37" s="70">
        <v>190</v>
      </c>
    </row>
    <row r="38" spans="1:5" x14ac:dyDescent="0.25">
      <c r="A38" s="291"/>
      <c r="B38" s="294"/>
      <c r="C38" s="296"/>
      <c r="D38" s="21" t="s">
        <v>125</v>
      </c>
      <c r="E38" s="70">
        <v>1106</v>
      </c>
    </row>
    <row r="39" spans="1:5" x14ac:dyDescent="0.25">
      <c r="A39" s="291"/>
      <c r="B39" s="294"/>
      <c r="C39" s="296"/>
      <c r="D39" s="21" t="s">
        <v>124</v>
      </c>
      <c r="E39" s="70">
        <v>136717</v>
      </c>
    </row>
    <row r="40" spans="1:5" x14ac:dyDescent="0.25">
      <c r="A40" s="291"/>
      <c r="B40" s="294"/>
      <c r="C40" s="296"/>
      <c r="D40" s="21" t="s">
        <v>123</v>
      </c>
      <c r="E40" s="70">
        <v>230124</v>
      </c>
    </row>
    <row r="41" spans="1:5" x14ac:dyDescent="0.25">
      <c r="A41" s="291"/>
      <c r="B41" s="294"/>
      <c r="C41" s="296"/>
      <c r="D41" s="21" t="s">
        <v>122</v>
      </c>
      <c r="E41" s="70">
        <v>496038</v>
      </c>
    </row>
    <row r="42" spans="1:5" x14ac:dyDescent="0.25">
      <c r="A42" s="291"/>
      <c r="B42" s="294"/>
      <c r="C42" s="296"/>
      <c r="D42" s="21" t="s">
        <v>121</v>
      </c>
      <c r="E42" s="70">
        <v>288052</v>
      </c>
    </row>
    <row r="43" spans="1:5" x14ac:dyDescent="0.25">
      <c r="A43" s="291"/>
      <c r="B43" s="294"/>
      <c r="C43" s="296"/>
      <c r="D43" s="21" t="s">
        <v>120</v>
      </c>
      <c r="E43" s="70">
        <v>11627</v>
      </c>
    </row>
    <row r="44" spans="1:5" x14ac:dyDescent="0.25">
      <c r="A44" s="291"/>
      <c r="B44" s="294"/>
      <c r="C44" s="296"/>
      <c r="D44" s="21" t="s">
        <v>119</v>
      </c>
      <c r="E44" s="70">
        <v>18485</v>
      </c>
    </row>
    <row r="45" spans="1:5" x14ac:dyDescent="0.25">
      <c r="A45" s="291"/>
      <c r="B45" s="294"/>
      <c r="C45" s="296"/>
      <c r="D45" s="21" t="s">
        <v>118</v>
      </c>
      <c r="E45" s="70">
        <v>745</v>
      </c>
    </row>
    <row r="46" spans="1:5" x14ac:dyDescent="0.25">
      <c r="A46" s="291"/>
      <c r="B46" s="294"/>
      <c r="C46" s="296"/>
      <c r="D46" s="21" t="s">
        <v>117</v>
      </c>
      <c r="E46" s="70">
        <v>127244</v>
      </c>
    </row>
    <row r="47" spans="1:5" x14ac:dyDescent="0.25">
      <c r="A47" s="291"/>
      <c r="B47" s="294"/>
      <c r="C47" s="296"/>
      <c r="D47" s="21" t="s">
        <v>116</v>
      </c>
      <c r="E47" s="70">
        <v>27137</v>
      </c>
    </row>
    <row r="48" spans="1:5" x14ac:dyDescent="0.25">
      <c r="A48" s="291"/>
      <c r="B48" s="294"/>
      <c r="C48" s="296"/>
      <c r="D48" s="21" t="s">
        <v>115</v>
      </c>
      <c r="E48" s="70">
        <v>460695</v>
      </c>
    </row>
    <row r="49" spans="1:5" x14ac:dyDescent="0.25">
      <c r="A49" s="292"/>
      <c r="B49" s="295"/>
      <c r="C49" s="297"/>
      <c r="D49" s="65" t="s">
        <v>170</v>
      </c>
      <c r="E49" s="64">
        <v>2052168</v>
      </c>
    </row>
    <row r="50" spans="1:5" x14ac:dyDescent="0.25">
      <c r="A50" s="290" t="s">
        <v>179</v>
      </c>
      <c r="B50" s="293" t="s">
        <v>163</v>
      </c>
      <c r="C50" s="293">
        <v>20</v>
      </c>
      <c r="D50" s="63" t="s">
        <v>114</v>
      </c>
      <c r="E50" s="238" t="s">
        <v>256</v>
      </c>
    </row>
    <row r="51" spans="1:5" x14ac:dyDescent="0.25">
      <c r="A51" s="291"/>
      <c r="B51" s="294"/>
      <c r="C51" s="296"/>
      <c r="D51" s="21" t="s">
        <v>113</v>
      </c>
      <c r="E51" s="70">
        <v>1997</v>
      </c>
    </row>
    <row r="52" spans="1:5" x14ac:dyDescent="0.25">
      <c r="A52" s="291"/>
      <c r="B52" s="294"/>
      <c r="C52" s="296"/>
      <c r="D52" s="21" t="s">
        <v>112</v>
      </c>
      <c r="E52" s="70">
        <v>222051</v>
      </c>
    </row>
    <row r="53" spans="1:5" x14ac:dyDescent="0.25">
      <c r="A53" s="291"/>
      <c r="B53" s="294"/>
      <c r="C53" s="296"/>
      <c r="D53" s="21" t="s">
        <v>111</v>
      </c>
      <c r="E53" s="70">
        <v>37224</v>
      </c>
    </row>
    <row r="54" spans="1:5" x14ac:dyDescent="0.25">
      <c r="A54" s="291"/>
      <c r="B54" s="294"/>
      <c r="C54" s="296"/>
      <c r="D54" s="21" t="s">
        <v>110</v>
      </c>
      <c r="E54" s="70">
        <v>2632</v>
      </c>
    </row>
    <row r="55" spans="1:5" x14ac:dyDescent="0.25">
      <c r="A55" s="291"/>
      <c r="B55" s="294"/>
      <c r="C55" s="296"/>
      <c r="D55" s="21" t="s">
        <v>109</v>
      </c>
      <c r="E55" s="70">
        <v>166952</v>
      </c>
    </row>
    <row r="56" spans="1:5" x14ac:dyDescent="0.25">
      <c r="A56" s="291"/>
      <c r="B56" s="294"/>
      <c r="C56" s="296"/>
      <c r="D56" s="21" t="s">
        <v>108</v>
      </c>
      <c r="E56" s="70">
        <v>83</v>
      </c>
    </row>
    <row r="57" spans="1:5" x14ac:dyDescent="0.25">
      <c r="A57" s="291"/>
      <c r="B57" s="294"/>
      <c r="C57" s="296"/>
      <c r="D57" s="21" t="s">
        <v>107</v>
      </c>
      <c r="E57" s="70">
        <v>602</v>
      </c>
    </row>
    <row r="58" spans="1:5" x14ac:dyDescent="0.25">
      <c r="A58" s="291"/>
      <c r="B58" s="294"/>
      <c r="C58" s="296"/>
      <c r="D58" s="21" t="s">
        <v>106</v>
      </c>
      <c r="E58" s="70">
        <v>103</v>
      </c>
    </row>
    <row r="59" spans="1:5" x14ac:dyDescent="0.25">
      <c r="A59" s="291"/>
      <c r="B59" s="294"/>
      <c r="C59" s="296"/>
      <c r="D59" s="21" t="s">
        <v>105</v>
      </c>
      <c r="E59" s="70">
        <v>391</v>
      </c>
    </row>
    <row r="60" spans="1:5" x14ac:dyDescent="0.25">
      <c r="A60" s="291"/>
      <c r="B60" s="294"/>
      <c r="C60" s="296"/>
      <c r="D60" s="21" t="s">
        <v>104</v>
      </c>
      <c r="E60" s="70">
        <v>926</v>
      </c>
    </row>
    <row r="61" spans="1:5" x14ac:dyDescent="0.25">
      <c r="A61" s="291"/>
      <c r="B61" s="294"/>
      <c r="C61" s="296"/>
      <c r="D61" s="21" t="s">
        <v>103</v>
      </c>
      <c r="E61" s="70">
        <v>10467</v>
      </c>
    </row>
    <row r="62" spans="1:5" x14ac:dyDescent="0.25">
      <c r="A62" s="291"/>
      <c r="B62" s="294"/>
      <c r="C62" s="296"/>
      <c r="D62" s="21" t="s">
        <v>102</v>
      </c>
      <c r="E62" s="70">
        <v>795499</v>
      </c>
    </row>
    <row r="63" spans="1:5" x14ac:dyDescent="0.25">
      <c r="A63" s="291"/>
      <c r="B63" s="294"/>
      <c r="C63" s="296"/>
      <c r="D63" s="21" t="s">
        <v>101</v>
      </c>
      <c r="E63" s="70">
        <v>9625</v>
      </c>
    </row>
    <row r="64" spans="1:5" x14ac:dyDescent="0.25">
      <c r="A64" s="291"/>
      <c r="B64" s="294"/>
      <c r="C64" s="296"/>
      <c r="D64" s="21" t="s">
        <v>100</v>
      </c>
      <c r="E64" s="70">
        <v>106</v>
      </c>
    </row>
    <row r="65" spans="1:5" x14ac:dyDescent="0.25">
      <c r="A65" s="291"/>
      <c r="B65" s="294"/>
      <c r="C65" s="296"/>
      <c r="D65" s="21" t="s">
        <v>99</v>
      </c>
      <c r="E65" s="70">
        <v>1279</v>
      </c>
    </row>
    <row r="66" spans="1:5" x14ac:dyDescent="0.25">
      <c r="A66" s="291"/>
      <c r="B66" s="294"/>
      <c r="C66" s="296"/>
      <c r="D66" s="21" t="s">
        <v>98</v>
      </c>
      <c r="E66" s="70">
        <v>53</v>
      </c>
    </row>
    <row r="67" spans="1:5" x14ac:dyDescent="0.25">
      <c r="A67" s="291"/>
      <c r="B67" s="294"/>
      <c r="C67" s="296"/>
      <c r="D67" s="21" t="s">
        <v>97</v>
      </c>
      <c r="E67" s="70">
        <v>54201</v>
      </c>
    </row>
    <row r="68" spans="1:5" x14ac:dyDescent="0.25">
      <c r="A68" s="291"/>
      <c r="B68" s="294"/>
      <c r="C68" s="296"/>
      <c r="D68" s="21" t="s">
        <v>96</v>
      </c>
      <c r="E68" s="70">
        <v>474298</v>
      </c>
    </row>
    <row r="69" spans="1:5" x14ac:dyDescent="0.25">
      <c r="A69" s="291"/>
      <c r="B69" s="294"/>
      <c r="C69" s="296"/>
      <c r="D69" s="21" t="s">
        <v>95</v>
      </c>
      <c r="E69" s="70">
        <v>429168</v>
      </c>
    </row>
    <row r="70" spans="1:5" x14ac:dyDescent="0.25">
      <c r="A70" s="292"/>
      <c r="B70" s="295"/>
      <c r="C70" s="297"/>
      <c r="D70" s="65" t="s">
        <v>170</v>
      </c>
      <c r="E70" s="64">
        <v>2207657</v>
      </c>
    </row>
    <row r="71" spans="1:5" x14ac:dyDescent="0.25">
      <c r="A71" s="290" t="s">
        <v>180</v>
      </c>
      <c r="B71" s="293" t="s">
        <v>164</v>
      </c>
      <c r="C71" s="293">
        <v>2</v>
      </c>
      <c r="D71" s="63" t="s">
        <v>94</v>
      </c>
      <c r="E71" s="62">
        <v>8968</v>
      </c>
    </row>
    <row r="72" spans="1:5" x14ac:dyDescent="0.25">
      <c r="A72" s="291"/>
      <c r="B72" s="294"/>
      <c r="C72" s="296"/>
      <c r="D72" s="21" t="s">
        <v>93</v>
      </c>
      <c r="E72" s="70">
        <v>250252</v>
      </c>
    </row>
    <row r="73" spans="1:5" x14ac:dyDescent="0.25">
      <c r="A73" s="292"/>
      <c r="B73" s="295"/>
      <c r="C73" s="297"/>
      <c r="D73" s="65" t="s">
        <v>170</v>
      </c>
      <c r="E73" s="64">
        <v>259220</v>
      </c>
    </row>
    <row r="74" spans="1:5" x14ac:dyDescent="0.25">
      <c r="A74" s="290" t="s">
        <v>181</v>
      </c>
      <c r="B74" s="293" t="s">
        <v>165</v>
      </c>
      <c r="C74" s="293">
        <v>1</v>
      </c>
      <c r="D74" s="63" t="s">
        <v>92</v>
      </c>
      <c r="E74" s="62">
        <v>128344</v>
      </c>
    </row>
    <row r="75" spans="1:5" x14ac:dyDescent="0.25">
      <c r="A75" s="292"/>
      <c r="B75" s="295"/>
      <c r="C75" s="297"/>
      <c r="D75" s="65" t="s">
        <v>170</v>
      </c>
      <c r="E75" s="64">
        <v>128344</v>
      </c>
    </row>
    <row r="76" spans="1:5" x14ac:dyDescent="0.25">
      <c r="A76" s="290" t="s">
        <v>182</v>
      </c>
      <c r="B76" s="293" t="s">
        <v>166</v>
      </c>
      <c r="C76" s="293">
        <v>7</v>
      </c>
      <c r="D76" s="63" t="s">
        <v>91</v>
      </c>
      <c r="E76" s="62">
        <v>21</v>
      </c>
    </row>
    <row r="77" spans="1:5" x14ac:dyDescent="0.25">
      <c r="A77" s="291"/>
      <c r="B77" s="294"/>
      <c r="C77" s="296"/>
      <c r="D77" s="21" t="s">
        <v>90</v>
      </c>
      <c r="E77" s="70">
        <v>136736</v>
      </c>
    </row>
    <row r="78" spans="1:5" x14ac:dyDescent="0.25">
      <c r="A78" s="291"/>
      <c r="B78" s="294"/>
      <c r="C78" s="296"/>
      <c r="D78" s="21" t="s">
        <v>89</v>
      </c>
      <c r="E78" s="70">
        <v>50</v>
      </c>
    </row>
    <row r="79" spans="1:5" x14ac:dyDescent="0.25">
      <c r="A79" s="291"/>
      <c r="B79" s="294"/>
      <c r="C79" s="296"/>
      <c r="D79" s="21" t="s">
        <v>88</v>
      </c>
      <c r="E79" s="70">
        <v>35050</v>
      </c>
    </row>
    <row r="80" spans="1:5" x14ac:dyDescent="0.25">
      <c r="A80" s="291"/>
      <c r="B80" s="294"/>
      <c r="C80" s="296"/>
      <c r="D80" s="21" t="s">
        <v>87</v>
      </c>
      <c r="E80" s="70">
        <v>941</v>
      </c>
    </row>
    <row r="81" spans="1:5" x14ac:dyDescent="0.25">
      <c r="A81" s="291"/>
      <c r="B81" s="294"/>
      <c r="C81" s="296"/>
      <c r="D81" s="21" t="s">
        <v>86</v>
      </c>
      <c r="E81" s="70">
        <v>326</v>
      </c>
    </row>
    <row r="82" spans="1:5" x14ac:dyDescent="0.25">
      <c r="A82" s="291"/>
      <c r="B82" s="294"/>
      <c r="C82" s="296"/>
      <c r="D82" s="21" t="s">
        <v>85</v>
      </c>
      <c r="E82" s="70">
        <v>65355</v>
      </c>
    </row>
    <row r="83" spans="1:5" ht="25.5" x14ac:dyDescent="0.25">
      <c r="A83" s="291"/>
      <c r="B83" s="294"/>
      <c r="C83" s="296"/>
      <c r="D83" s="21" t="s">
        <v>82</v>
      </c>
      <c r="E83" s="70">
        <v>6129</v>
      </c>
    </row>
    <row r="84" spans="1:5" x14ac:dyDescent="0.25">
      <c r="A84" s="292"/>
      <c r="B84" s="295"/>
      <c r="C84" s="297"/>
      <c r="D84" s="65" t="s">
        <v>170</v>
      </c>
      <c r="E84" s="64">
        <v>244608</v>
      </c>
    </row>
    <row r="85" spans="1:5" x14ac:dyDescent="0.25">
      <c r="A85" s="290" t="s">
        <v>183</v>
      </c>
      <c r="B85" s="293" t="s">
        <v>167</v>
      </c>
      <c r="C85" s="293">
        <v>1</v>
      </c>
      <c r="D85" s="63" t="s">
        <v>84</v>
      </c>
      <c r="E85" s="62">
        <v>4465</v>
      </c>
    </row>
    <row r="86" spans="1:5" x14ac:dyDescent="0.25">
      <c r="A86" s="292"/>
      <c r="B86" s="295"/>
      <c r="C86" s="297"/>
      <c r="D86" s="65" t="s">
        <v>170</v>
      </c>
      <c r="E86" s="64">
        <v>4465</v>
      </c>
    </row>
    <row r="87" spans="1:5" x14ac:dyDescent="0.25">
      <c r="A87" s="290" t="s">
        <v>184</v>
      </c>
      <c r="B87" s="293" t="s">
        <v>168</v>
      </c>
      <c r="C87" s="293">
        <v>1</v>
      </c>
      <c r="D87" s="63" t="s">
        <v>83</v>
      </c>
      <c r="E87" s="62">
        <v>18264</v>
      </c>
    </row>
    <row r="88" spans="1:5" x14ac:dyDescent="0.25">
      <c r="A88" s="292"/>
      <c r="B88" s="295"/>
      <c r="C88" s="297"/>
      <c r="D88" s="65" t="s">
        <v>170</v>
      </c>
      <c r="E88" s="64">
        <v>18264</v>
      </c>
    </row>
    <row r="89" spans="1:5" x14ac:dyDescent="0.25">
      <c r="A89" s="69"/>
      <c r="B89" s="68"/>
      <c r="C89" s="67"/>
      <c r="D89" s="21"/>
      <c r="E89" s="66"/>
    </row>
    <row r="90" spans="1:5" ht="25.5" x14ac:dyDescent="0.25">
      <c r="A90" s="290"/>
      <c r="B90" s="293" t="s">
        <v>189</v>
      </c>
      <c r="C90" s="293"/>
      <c r="D90" s="63" t="s">
        <v>189</v>
      </c>
      <c r="E90" s="62">
        <v>837</v>
      </c>
    </row>
    <row r="91" spans="1:5" x14ac:dyDescent="0.25">
      <c r="A91" s="292"/>
      <c r="B91" s="295"/>
      <c r="C91" s="297"/>
      <c r="D91" s="65" t="s">
        <v>170</v>
      </c>
      <c r="E91" s="64">
        <v>837</v>
      </c>
    </row>
    <row r="92" spans="1:5" ht="25.5" x14ac:dyDescent="0.25">
      <c r="A92" s="290"/>
      <c r="B92" s="309" t="s">
        <v>169</v>
      </c>
      <c r="C92" s="293"/>
      <c r="D92" s="63" t="s">
        <v>82</v>
      </c>
      <c r="E92" s="62">
        <v>151506</v>
      </c>
    </row>
    <row r="93" spans="1:5" ht="15.75" thickBot="1" x14ac:dyDescent="0.3">
      <c r="A93" s="308"/>
      <c r="B93" s="310"/>
      <c r="C93" s="311"/>
      <c r="D93" s="61" t="s">
        <v>170</v>
      </c>
      <c r="E93" s="60">
        <v>151506</v>
      </c>
    </row>
    <row r="94" spans="1:5" ht="15" customHeight="1" x14ac:dyDescent="0.25">
      <c r="A94" s="287" t="s">
        <v>258</v>
      </c>
      <c r="B94" s="287"/>
      <c r="C94" s="287"/>
      <c r="D94" s="287"/>
      <c r="E94" s="287"/>
    </row>
    <row r="95" spans="1:5" x14ac:dyDescent="0.25">
      <c r="A95" s="287"/>
      <c r="B95" s="287"/>
      <c r="C95" s="287"/>
      <c r="D95" s="287"/>
      <c r="E95" s="287"/>
    </row>
    <row r="96" spans="1:5" x14ac:dyDescent="0.25">
      <c r="A96" s="19" t="s">
        <v>257</v>
      </c>
      <c r="B96" s="19"/>
      <c r="C96" s="19"/>
      <c r="D96" s="19"/>
      <c r="E96" s="19"/>
    </row>
    <row r="97" spans="1:5" x14ac:dyDescent="0.25">
      <c r="A97" s="12"/>
      <c r="B97" s="12"/>
      <c r="C97" s="12"/>
      <c r="D97" s="12"/>
      <c r="E97" s="12"/>
    </row>
    <row r="98" spans="1:5" x14ac:dyDescent="0.25">
      <c r="A98" s="12"/>
      <c r="B98" s="12"/>
      <c r="C98" s="12"/>
      <c r="D98" s="12"/>
      <c r="E98" s="12"/>
    </row>
    <row r="99" spans="1:5" x14ac:dyDescent="0.25">
      <c r="A99" s="12"/>
      <c r="B99" s="12"/>
      <c r="C99" s="12"/>
      <c r="D99" s="12"/>
      <c r="E99" s="12"/>
    </row>
    <row r="100" spans="1:5" x14ac:dyDescent="0.25">
      <c r="A100" s="12"/>
      <c r="B100" s="12"/>
      <c r="C100" s="12"/>
      <c r="D100" s="12"/>
      <c r="E100" s="12"/>
    </row>
    <row r="101" spans="1:5" x14ac:dyDescent="0.25">
      <c r="A101" s="12"/>
      <c r="B101" s="12"/>
      <c r="C101" s="12"/>
      <c r="D101" s="12"/>
      <c r="E101" s="12"/>
    </row>
    <row r="102" spans="1:5" x14ac:dyDescent="0.25">
      <c r="A102" s="12"/>
      <c r="B102" s="12"/>
      <c r="C102" s="12"/>
      <c r="D102" s="12"/>
      <c r="E102" s="12"/>
    </row>
    <row r="103" spans="1:5" x14ac:dyDescent="0.25">
      <c r="A103" s="12"/>
      <c r="B103" s="12"/>
      <c r="C103" s="12"/>
      <c r="D103" s="12"/>
      <c r="E103" s="12"/>
    </row>
    <row r="104" spans="1:5" x14ac:dyDescent="0.25">
      <c r="A104" s="12"/>
      <c r="B104" s="12"/>
      <c r="C104" s="12"/>
      <c r="D104" s="12"/>
      <c r="E104" s="12"/>
    </row>
    <row r="105" spans="1:5" x14ac:dyDescent="0.25">
      <c r="A105" s="12"/>
      <c r="B105" s="12"/>
      <c r="C105" s="12"/>
      <c r="D105" s="12"/>
      <c r="E105" s="12"/>
    </row>
    <row r="106" spans="1:5" x14ac:dyDescent="0.25">
      <c r="A106" s="12"/>
      <c r="B106" s="12"/>
      <c r="C106" s="12"/>
      <c r="D106" s="12"/>
      <c r="E106" s="12"/>
    </row>
    <row r="107" spans="1:5" x14ac:dyDescent="0.25">
      <c r="A107" s="12"/>
      <c r="B107" s="12"/>
      <c r="C107" s="12"/>
      <c r="D107" s="12"/>
      <c r="E107" s="12"/>
    </row>
    <row r="108" spans="1:5" x14ac:dyDescent="0.25">
      <c r="A108" s="12"/>
      <c r="B108" s="12"/>
      <c r="C108" s="12"/>
      <c r="D108" s="12"/>
      <c r="E108" s="12"/>
    </row>
    <row r="109" spans="1:5" x14ac:dyDescent="0.25">
      <c r="A109" s="12"/>
      <c r="B109" s="12"/>
      <c r="C109" s="12"/>
      <c r="D109" s="12"/>
      <c r="E109" s="12"/>
    </row>
    <row r="110" spans="1:5" x14ac:dyDescent="0.25">
      <c r="A110" s="12"/>
      <c r="B110" s="12"/>
      <c r="C110" s="12"/>
      <c r="D110" s="12"/>
      <c r="E110" s="12"/>
    </row>
    <row r="111" spans="1:5" x14ac:dyDescent="0.25">
      <c r="A111" s="12"/>
      <c r="B111" s="12"/>
      <c r="C111" s="12"/>
      <c r="D111" s="12"/>
      <c r="E111" s="12"/>
    </row>
    <row r="112" spans="1:5" x14ac:dyDescent="0.25">
      <c r="A112" s="12"/>
      <c r="B112" s="12"/>
      <c r="C112" s="12"/>
      <c r="D112" s="12"/>
      <c r="E112" s="12"/>
    </row>
    <row r="113" spans="1:5" x14ac:dyDescent="0.25">
      <c r="A113" s="12"/>
      <c r="B113" s="12"/>
      <c r="C113" s="12"/>
      <c r="D113" s="12"/>
      <c r="E113" s="12"/>
    </row>
    <row r="114" spans="1:5" x14ac:dyDescent="0.25">
      <c r="A114" s="12"/>
      <c r="B114" s="12"/>
      <c r="C114" s="12"/>
      <c r="D114" s="12"/>
      <c r="E114" s="12"/>
    </row>
    <row r="115" spans="1:5" x14ac:dyDescent="0.25">
      <c r="A115" s="12"/>
      <c r="B115" s="12"/>
      <c r="C115" s="12"/>
      <c r="D115" s="12"/>
      <c r="E115" s="12"/>
    </row>
  </sheetData>
  <mergeCells count="44">
    <mergeCell ref="A92:A93"/>
    <mergeCell ref="B92:B93"/>
    <mergeCell ref="C92:C93"/>
    <mergeCell ref="A87:A88"/>
    <mergeCell ref="B87:B88"/>
    <mergeCell ref="C87:C88"/>
    <mergeCell ref="A90:A91"/>
    <mergeCell ref="B90:B91"/>
    <mergeCell ref="C90:C91"/>
    <mergeCell ref="A76:A84"/>
    <mergeCell ref="B76:B84"/>
    <mergeCell ref="C76:C84"/>
    <mergeCell ref="A85:A86"/>
    <mergeCell ref="B85:B86"/>
    <mergeCell ref="C85:C86"/>
    <mergeCell ref="C29:C30"/>
    <mergeCell ref="A71:A73"/>
    <mergeCell ref="B71:B73"/>
    <mergeCell ref="C71:C73"/>
    <mergeCell ref="A74:A75"/>
    <mergeCell ref="B74:B75"/>
    <mergeCell ref="C74:C75"/>
    <mergeCell ref="A31:A49"/>
    <mergeCell ref="B31:B49"/>
    <mergeCell ref="C31:C49"/>
    <mergeCell ref="A50:A70"/>
    <mergeCell ref="B50:B70"/>
    <mergeCell ref="C50:C70"/>
    <mergeCell ref="A94:E95"/>
    <mergeCell ref="A1:E2"/>
    <mergeCell ref="A24:A28"/>
    <mergeCell ref="B24:B28"/>
    <mergeCell ref="C24:C28"/>
    <mergeCell ref="A5:B6"/>
    <mergeCell ref="C5:C6"/>
    <mergeCell ref="D5:D6"/>
    <mergeCell ref="E5:E6"/>
    <mergeCell ref="A9:A10"/>
    <mergeCell ref="B9:B10"/>
    <mergeCell ref="A11:A23"/>
    <mergeCell ref="B11:B23"/>
    <mergeCell ref="C11:C23"/>
    <mergeCell ref="A29:A30"/>
    <mergeCell ref="B29:B30"/>
  </mergeCells>
  <phoneticPr fontId="31" type="noConversion"/>
  <pageMargins left="0.82677165354330717" right="0.70866141732283472" top="0.27559055118110237" bottom="0.47244094488188981" header="0.23622047244094491" footer="0.31496062992125984"/>
  <pageSetup scale="97" orientation="portrait"/>
  <headerFooter alignWithMargins="0"/>
  <rowBreaks count="2" manualBreakCount="2">
    <brk id="49" max="21" man="1"/>
    <brk id="9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zoomScale="115" zoomScaleNormal="115" zoomScaleSheetLayoutView="130" workbookViewId="0">
      <selection activeCell="A3" sqref="A3"/>
    </sheetView>
  </sheetViews>
  <sheetFormatPr baseColWidth="10" defaultColWidth="10.85546875" defaultRowHeight="15" x14ac:dyDescent="0.25"/>
  <cols>
    <col min="1" max="1" width="15.42578125" style="9" customWidth="1"/>
    <col min="2" max="2" width="21.28515625" style="9" customWidth="1"/>
    <col min="3" max="3" width="19.42578125" style="9" customWidth="1"/>
    <col min="4" max="4" width="14.28515625" style="9" customWidth="1"/>
    <col min="5" max="5" width="27.7109375" style="9" customWidth="1"/>
    <col min="6" max="6" width="13" style="9" customWidth="1"/>
    <col min="7" max="10" width="10.85546875" style="9"/>
  </cols>
  <sheetData>
    <row r="1" spans="1:6" x14ac:dyDescent="0.25">
      <c r="A1" s="87" t="s">
        <v>11</v>
      </c>
      <c r="B1" s="96"/>
      <c r="C1" s="96"/>
      <c r="D1" s="96"/>
      <c r="E1" s="96"/>
      <c r="F1" s="96"/>
    </row>
    <row r="2" spans="1:6" x14ac:dyDescent="0.25">
      <c r="A2" s="59">
        <v>2010</v>
      </c>
      <c r="B2" s="96"/>
      <c r="C2" s="96"/>
      <c r="D2" s="96"/>
      <c r="E2" s="96"/>
      <c r="F2" s="96"/>
    </row>
    <row r="3" spans="1:6" ht="15.75" thickBot="1" x14ac:dyDescent="0.3">
      <c r="A3" s="13" t="s">
        <v>34</v>
      </c>
      <c r="B3" s="13" t="s">
        <v>34</v>
      </c>
      <c r="C3" s="13" t="s">
        <v>34</v>
      </c>
      <c r="D3" s="13" t="s">
        <v>34</v>
      </c>
      <c r="E3" s="13" t="s">
        <v>34</v>
      </c>
      <c r="F3" s="13" t="s">
        <v>34</v>
      </c>
    </row>
    <row r="4" spans="1:6" ht="49.5" customHeight="1" thickBot="1" x14ac:dyDescent="0.3">
      <c r="A4" s="95" t="s">
        <v>10</v>
      </c>
      <c r="B4" s="95" t="s">
        <v>9</v>
      </c>
      <c r="C4" s="95" t="s">
        <v>8</v>
      </c>
      <c r="D4" s="95" t="s">
        <v>7</v>
      </c>
      <c r="E4" s="95" t="s">
        <v>6</v>
      </c>
      <c r="F4" s="95" t="s">
        <v>5</v>
      </c>
    </row>
    <row r="5" spans="1:6" x14ac:dyDescent="0.25">
      <c r="A5" s="94"/>
      <c r="B5" s="15"/>
      <c r="C5" s="15"/>
      <c r="D5" s="94"/>
      <c r="E5" s="15"/>
      <c r="F5" s="15"/>
    </row>
    <row r="6" spans="1:6" x14ac:dyDescent="0.25">
      <c r="A6" s="94">
        <v>1</v>
      </c>
      <c r="B6" s="15" t="s">
        <v>114</v>
      </c>
      <c r="C6" s="15" t="s">
        <v>102</v>
      </c>
      <c r="D6" s="94">
        <v>1</v>
      </c>
      <c r="E6" s="15" t="s">
        <v>56</v>
      </c>
      <c r="F6" s="239" t="s">
        <v>256</v>
      </c>
    </row>
    <row r="7" spans="1:6" x14ac:dyDescent="0.25">
      <c r="A7" s="94">
        <v>2</v>
      </c>
      <c r="B7" s="15" t="s">
        <v>132</v>
      </c>
      <c r="C7" s="15" t="s">
        <v>39</v>
      </c>
      <c r="D7" s="94">
        <v>4</v>
      </c>
      <c r="E7" s="15" t="s">
        <v>4</v>
      </c>
      <c r="F7" s="93">
        <v>53122</v>
      </c>
    </row>
    <row r="8" spans="1:6" x14ac:dyDescent="0.25">
      <c r="A8" s="94">
        <v>3</v>
      </c>
      <c r="B8" s="15" t="s">
        <v>113</v>
      </c>
      <c r="C8" s="15" t="s">
        <v>102</v>
      </c>
      <c r="D8" s="94">
        <v>1</v>
      </c>
      <c r="E8" s="15" t="s">
        <v>3</v>
      </c>
      <c r="F8" s="15">
        <v>1997</v>
      </c>
    </row>
    <row r="9" spans="1:6" x14ac:dyDescent="0.25">
      <c r="A9" s="94">
        <v>4</v>
      </c>
      <c r="B9" s="15" t="s">
        <v>91</v>
      </c>
      <c r="C9" s="15" t="s">
        <v>37</v>
      </c>
      <c r="D9" s="94">
        <v>1</v>
      </c>
      <c r="E9" s="15" t="s">
        <v>76</v>
      </c>
      <c r="F9" s="15">
        <v>21</v>
      </c>
    </row>
    <row r="10" spans="1:6" x14ac:dyDescent="0.25">
      <c r="A10" s="94">
        <v>5</v>
      </c>
      <c r="B10" s="15" t="s">
        <v>148</v>
      </c>
      <c r="C10" s="15" t="s">
        <v>41</v>
      </c>
      <c r="D10" s="94">
        <v>8</v>
      </c>
      <c r="E10" s="15" t="s">
        <v>2</v>
      </c>
      <c r="F10" s="93">
        <v>21445</v>
      </c>
    </row>
    <row r="11" spans="1:6" x14ac:dyDescent="0.25">
      <c r="A11" s="94">
        <v>6</v>
      </c>
      <c r="B11" s="15" t="s">
        <v>137</v>
      </c>
      <c r="C11" s="15" t="s">
        <v>61</v>
      </c>
      <c r="D11" s="94">
        <v>1</v>
      </c>
      <c r="E11" s="15" t="s">
        <v>1</v>
      </c>
      <c r="F11" s="15">
        <v>145</v>
      </c>
    </row>
    <row r="12" spans="1:6" x14ac:dyDescent="0.25">
      <c r="A12" s="94">
        <v>7</v>
      </c>
      <c r="B12" s="15" t="s">
        <v>127</v>
      </c>
      <c r="C12" s="15" t="s">
        <v>39</v>
      </c>
      <c r="D12" s="94">
        <v>3</v>
      </c>
      <c r="E12" s="15" t="s">
        <v>38</v>
      </c>
      <c r="F12" s="93">
        <v>13037</v>
      </c>
    </row>
    <row r="13" spans="1:6" x14ac:dyDescent="0.25">
      <c r="A13" s="94">
        <v>8</v>
      </c>
      <c r="B13" s="15" t="s">
        <v>131</v>
      </c>
      <c r="C13" s="15" t="s">
        <v>39</v>
      </c>
      <c r="D13" s="94">
        <v>6</v>
      </c>
      <c r="E13" s="15" t="s">
        <v>38</v>
      </c>
      <c r="F13" s="93">
        <v>47327</v>
      </c>
    </row>
    <row r="14" spans="1:6" x14ac:dyDescent="0.25">
      <c r="A14" s="94">
        <v>9</v>
      </c>
      <c r="B14" s="15" t="s">
        <v>130</v>
      </c>
      <c r="C14" s="15" t="s">
        <v>39</v>
      </c>
      <c r="D14" s="94">
        <v>1</v>
      </c>
      <c r="E14" s="15" t="s">
        <v>0</v>
      </c>
      <c r="F14" s="93">
        <v>2295</v>
      </c>
    </row>
    <row r="15" spans="1:6" x14ac:dyDescent="0.25">
      <c r="A15" s="94">
        <v>10</v>
      </c>
      <c r="B15" s="15" t="s">
        <v>129</v>
      </c>
      <c r="C15" s="15" t="s">
        <v>39</v>
      </c>
      <c r="D15" s="94">
        <v>11</v>
      </c>
      <c r="E15" s="15" t="s">
        <v>77</v>
      </c>
      <c r="F15" s="93">
        <v>137413</v>
      </c>
    </row>
    <row r="16" spans="1:6" x14ac:dyDescent="0.25">
      <c r="A16" s="94">
        <v>11</v>
      </c>
      <c r="B16" s="15" t="s">
        <v>128</v>
      </c>
      <c r="C16" s="15" t="s">
        <v>39</v>
      </c>
      <c r="D16" s="94">
        <v>3</v>
      </c>
      <c r="E16" s="15" t="s">
        <v>38</v>
      </c>
      <c r="F16" s="15">
        <v>814</v>
      </c>
    </row>
    <row r="17" spans="1:6" x14ac:dyDescent="0.25">
      <c r="A17" s="94">
        <v>12</v>
      </c>
      <c r="B17" s="15" t="s">
        <v>84</v>
      </c>
      <c r="C17" s="15" t="s">
        <v>84</v>
      </c>
      <c r="D17" s="94">
        <v>3</v>
      </c>
      <c r="E17" s="15" t="s">
        <v>38</v>
      </c>
      <c r="F17" s="93">
        <v>4465</v>
      </c>
    </row>
    <row r="18" spans="1:6" x14ac:dyDescent="0.25">
      <c r="A18" s="94">
        <v>13</v>
      </c>
      <c r="B18" s="15" t="s">
        <v>111</v>
      </c>
      <c r="C18" s="15" t="s">
        <v>102</v>
      </c>
      <c r="D18" s="94">
        <v>4</v>
      </c>
      <c r="E18" s="15" t="s">
        <v>76</v>
      </c>
      <c r="F18" s="93">
        <v>37224</v>
      </c>
    </row>
    <row r="19" spans="1:6" x14ac:dyDescent="0.25">
      <c r="A19" s="94">
        <v>14</v>
      </c>
      <c r="B19" s="15" t="s">
        <v>110</v>
      </c>
      <c r="C19" s="15" t="s">
        <v>102</v>
      </c>
      <c r="D19" s="94">
        <v>1</v>
      </c>
      <c r="E19" s="15" t="s">
        <v>56</v>
      </c>
      <c r="F19" s="93">
        <v>2632</v>
      </c>
    </row>
    <row r="20" spans="1:6" x14ac:dyDescent="0.25">
      <c r="A20" s="94">
        <v>15</v>
      </c>
      <c r="B20" s="15" t="s">
        <v>112</v>
      </c>
      <c r="C20" s="15" t="s">
        <v>102</v>
      </c>
      <c r="D20" s="94">
        <v>2</v>
      </c>
      <c r="E20" s="15" t="s">
        <v>75</v>
      </c>
      <c r="F20" s="93">
        <v>222051</v>
      </c>
    </row>
    <row r="21" spans="1:6" x14ac:dyDescent="0.25">
      <c r="A21" s="94">
        <v>16</v>
      </c>
      <c r="B21" s="15" t="s">
        <v>147</v>
      </c>
      <c r="C21" s="15" t="s">
        <v>41</v>
      </c>
      <c r="D21" s="94">
        <v>2</v>
      </c>
      <c r="E21" s="15" t="s">
        <v>58</v>
      </c>
      <c r="F21" s="93">
        <v>2201</v>
      </c>
    </row>
    <row r="22" spans="1:6" x14ac:dyDescent="0.25">
      <c r="A22" s="94">
        <v>17</v>
      </c>
      <c r="B22" s="15" t="s">
        <v>109</v>
      </c>
      <c r="C22" s="15" t="s">
        <v>102</v>
      </c>
      <c r="D22" s="94">
        <v>3</v>
      </c>
      <c r="E22" s="15" t="s">
        <v>74</v>
      </c>
      <c r="F22" s="93">
        <v>166952</v>
      </c>
    </row>
    <row r="23" spans="1:6" x14ac:dyDescent="0.25">
      <c r="A23" s="94">
        <v>18</v>
      </c>
      <c r="B23" s="15" t="s">
        <v>83</v>
      </c>
      <c r="C23" s="15" t="s">
        <v>83</v>
      </c>
      <c r="D23" s="94">
        <v>2</v>
      </c>
      <c r="E23" s="15" t="s">
        <v>38</v>
      </c>
      <c r="F23" s="93">
        <v>18264</v>
      </c>
    </row>
    <row r="24" spans="1:6" x14ac:dyDescent="0.25">
      <c r="A24" s="94">
        <v>19</v>
      </c>
      <c r="B24" s="15" t="s">
        <v>146</v>
      </c>
      <c r="C24" s="15" t="s">
        <v>41</v>
      </c>
      <c r="D24" s="94">
        <v>4</v>
      </c>
      <c r="E24" s="15" t="s">
        <v>73</v>
      </c>
      <c r="F24" s="93">
        <v>47625</v>
      </c>
    </row>
    <row r="25" spans="1:6" x14ac:dyDescent="0.25">
      <c r="A25" s="94">
        <v>20</v>
      </c>
      <c r="B25" s="15" t="s">
        <v>126</v>
      </c>
      <c r="C25" s="15" t="s">
        <v>39</v>
      </c>
      <c r="D25" s="94">
        <v>1</v>
      </c>
      <c r="E25" s="15" t="s">
        <v>38</v>
      </c>
      <c r="F25" s="15">
        <v>190</v>
      </c>
    </row>
    <row r="26" spans="1:6" x14ac:dyDescent="0.25">
      <c r="A26" s="94">
        <v>21</v>
      </c>
      <c r="B26" s="15" t="s">
        <v>108</v>
      </c>
      <c r="C26" s="15" t="s">
        <v>102</v>
      </c>
      <c r="D26" s="94">
        <v>2</v>
      </c>
      <c r="E26" s="15" t="s">
        <v>54</v>
      </c>
      <c r="F26" s="15">
        <v>83</v>
      </c>
    </row>
    <row r="27" spans="1:6" x14ac:dyDescent="0.25">
      <c r="A27" s="94">
        <v>22</v>
      </c>
      <c r="B27" s="15" t="s">
        <v>107</v>
      </c>
      <c r="C27" s="15" t="s">
        <v>102</v>
      </c>
      <c r="D27" s="94">
        <v>1</v>
      </c>
      <c r="E27" s="15" t="s">
        <v>56</v>
      </c>
      <c r="F27" s="15">
        <v>602</v>
      </c>
    </row>
    <row r="28" spans="1:6" x14ac:dyDescent="0.25">
      <c r="A28" s="94">
        <v>23</v>
      </c>
      <c r="B28" s="15" t="s">
        <v>106</v>
      </c>
      <c r="C28" s="15" t="s">
        <v>102</v>
      </c>
      <c r="D28" s="94">
        <v>1</v>
      </c>
      <c r="E28" s="15" t="s">
        <v>54</v>
      </c>
      <c r="F28" s="15">
        <v>103</v>
      </c>
    </row>
    <row r="29" spans="1:6" x14ac:dyDescent="0.25">
      <c r="A29" s="94">
        <v>24</v>
      </c>
      <c r="B29" s="15" t="s">
        <v>149</v>
      </c>
      <c r="C29" s="15" t="s">
        <v>72</v>
      </c>
      <c r="D29" s="94">
        <v>1</v>
      </c>
      <c r="E29" s="15" t="s">
        <v>71</v>
      </c>
      <c r="F29" s="15">
        <v>446</v>
      </c>
    </row>
    <row r="30" spans="1:6" x14ac:dyDescent="0.25">
      <c r="A30" s="94">
        <v>25</v>
      </c>
      <c r="B30" s="15" t="s">
        <v>136</v>
      </c>
      <c r="C30" s="15" t="s">
        <v>61</v>
      </c>
      <c r="D30" s="94">
        <v>1</v>
      </c>
      <c r="E30" s="15" t="s">
        <v>60</v>
      </c>
      <c r="F30" s="15">
        <v>46</v>
      </c>
    </row>
    <row r="31" spans="1:6" x14ac:dyDescent="0.25">
      <c r="A31" s="94">
        <v>26</v>
      </c>
      <c r="B31" s="15" t="s">
        <v>135</v>
      </c>
      <c r="C31" s="15" t="s">
        <v>61</v>
      </c>
      <c r="D31" s="94">
        <v>1</v>
      </c>
      <c r="E31" s="15" t="s">
        <v>60</v>
      </c>
      <c r="F31" s="15">
        <v>381</v>
      </c>
    </row>
    <row r="32" spans="1:6" x14ac:dyDescent="0.25">
      <c r="A32" s="94">
        <v>27</v>
      </c>
      <c r="B32" s="15" t="s">
        <v>70</v>
      </c>
      <c r="C32" s="15" t="s">
        <v>61</v>
      </c>
      <c r="D32" s="94">
        <v>1</v>
      </c>
      <c r="E32" s="15" t="s">
        <v>60</v>
      </c>
      <c r="F32" s="239" t="s">
        <v>256</v>
      </c>
    </row>
    <row r="33" spans="1:6" x14ac:dyDescent="0.25">
      <c r="A33" s="94">
        <v>28</v>
      </c>
      <c r="B33" s="15" t="s">
        <v>105</v>
      </c>
      <c r="C33" s="15" t="s">
        <v>102</v>
      </c>
      <c r="D33" s="94">
        <v>3</v>
      </c>
      <c r="E33" s="15" t="s">
        <v>56</v>
      </c>
      <c r="F33" s="15">
        <v>391</v>
      </c>
    </row>
    <row r="34" spans="1:6" x14ac:dyDescent="0.25">
      <c r="A34" s="94">
        <v>29</v>
      </c>
      <c r="B34" s="15" t="s">
        <v>104</v>
      </c>
      <c r="C34" s="15" t="s">
        <v>102</v>
      </c>
      <c r="D34" s="94">
        <v>1</v>
      </c>
      <c r="E34" s="15" t="s">
        <v>42</v>
      </c>
      <c r="F34" s="15">
        <v>926</v>
      </c>
    </row>
    <row r="35" spans="1:6" x14ac:dyDescent="0.25">
      <c r="A35" s="94">
        <v>30</v>
      </c>
      <c r="B35" s="15" t="s">
        <v>103</v>
      </c>
      <c r="C35" s="15" t="s">
        <v>102</v>
      </c>
      <c r="D35" s="94">
        <v>5</v>
      </c>
      <c r="E35" s="15" t="s">
        <v>56</v>
      </c>
      <c r="F35" s="93">
        <v>10467</v>
      </c>
    </row>
    <row r="36" spans="1:6" x14ac:dyDescent="0.25">
      <c r="A36" s="94">
        <v>31</v>
      </c>
      <c r="B36" s="15" t="s">
        <v>125</v>
      </c>
      <c r="C36" s="15" t="s">
        <v>39</v>
      </c>
      <c r="D36" s="94">
        <v>1</v>
      </c>
      <c r="E36" s="15" t="s">
        <v>45</v>
      </c>
      <c r="F36" s="93">
        <v>1106</v>
      </c>
    </row>
    <row r="37" spans="1:6" x14ac:dyDescent="0.25">
      <c r="A37" s="94">
        <v>32</v>
      </c>
      <c r="B37" s="15" t="s">
        <v>102</v>
      </c>
      <c r="C37" s="15" t="s">
        <v>102</v>
      </c>
      <c r="D37" s="94">
        <v>1</v>
      </c>
      <c r="E37" s="15" t="s">
        <v>69</v>
      </c>
      <c r="F37" s="93">
        <v>795499</v>
      </c>
    </row>
    <row r="38" spans="1:6" x14ac:dyDescent="0.25">
      <c r="A38" s="94">
        <v>33</v>
      </c>
      <c r="B38" s="15" t="s">
        <v>145</v>
      </c>
      <c r="C38" s="15" t="s">
        <v>41</v>
      </c>
      <c r="D38" s="94">
        <v>1</v>
      </c>
      <c r="E38" s="15" t="s">
        <v>68</v>
      </c>
      <c r="F38" s="93">
        <v>39759</v>
      </c>
    </row>
    <row r="39" spans="1:6" x14ac:dyDescent="0.25">
      <c r="A39" s="94">
        <v>34</v>
      </c>
      <c r="B39" s="15" t="s">
        <v>124</v>
      </c>
      <c r="C39" s="15" t="s">
        <v>39</v>
      </c>
      <c r="D39" s="94">
        <v>2</v>
      </c>
      <c r="E39" s="15" t="s">
        <v>67</v>
      </c>
      <c r="F39" s="93">
        <v>136717</v>
      </c>
    </row>
    <row r="40" spans="1:6" x14ac:dyDescent="0.25">
      <c r="A40" s="94">
        <v>35</v>
      </c>
      <c r="B40" s="15" t="s">
        <v>123</v>
      </c>
      <c r="C40" s="15" t="s">
        <v>39</v>
      </c>
      <c r="D40" s="94">
        <v>16</v>
      </c>
      <c r="E40" s="15" t="s">
        <v>66</v>
      </c>
      <c r="F40" s="93">
        <v>230124</v>
      </c>
    </row>
    <row r="41" spans="1:6" x14ac:dyDescent="0.25">
      <c r="A41" s="94">
        <v>36</v>
      </c>
      <c r="B41" s="15" t="s">
        <v>90</v>
      </c>
      <c r="C41" s="15" t="s">
        <v>37</v>
      </c>
      <c r="D41" s="94">
        <v>6</v>
      </c>
      <c r="E41" s="15" t="s">
        <v>38</v>
      </c>
      <c r="F41" s="93">
        <v>136736</v>
      </c>
    </row>
    <row r="42" spans="1:6" x14ac:dyDescent="0.25">
      <c r="A42" s="94">
        <v>37</v>
      </c>
      <c r="B42" s="15" t="s">
        <v>122</v>
      </c>
      <c r="C42" s="15" t="s">
        <v>39</v>
      </c>
      <c r="D42" s="94">
        <v>81</v>
      </c>
      <c r="E42" s="15" t="s">
        <v>65</v>
      </c>
      <c r="F42" s="93">
        <v>496038</v>
      </c>
    </row>
    <row r="43" spans="1:6" x14ac:dyDescent="0.25">
      <c r="A43" s="94">
        <v>38</v>
      </c>
      <c r="B43" s="15" t="s">
        <v>144</v>
      </c>
      <c r="C43" s="15" t="s">
        <v>41</v>
      </c>
      <c r="D43" s="94">
        <v>30</v>
      </c>
      <c r="E43" s="15" t="s">
        <v>64</v>
      </c>
      <c r="F43" s="93">
        <v>1586884</v>
      </c>
    </row>
    <row r="44" spans="1:6" x14ac:dyDescent="0.25">
      <c r="A44" s="94">
        <v>39</v>
      </c>
      <c r="B44" s="15" t="s">
        <v>89</v>
      </c>
      <c r="C44" s="15" t="s">
        <v>37</v>
      </c>
      <c r="D44" s="94">
        <v>1</v>
      </c>
      <c r="E44" s="15" t="s">
        <v>48</v>
      </c>
      <c r="F44" s="15">
        <v>50</v>
      </c>
    </row>
    <row r="45" spans="1:6" x14ac:dyDescent="0.25">
      <c r="A45" s="94">
        <v>40</v>
      </c>
      <c r="B45" s="15" t="s">
        <v>121</v>
      </c>
      <c r="C45" s="15" t="s">
        <v>39</v>
      </c>
      <c r="D45" s="94">
        <v>9</v>
      </c>
      <c r="E45" s="15" t="s">
        <v>63</v>
      </c>
      <c r="F45" s="93">
        <v>288052</v>
      </c>
    </row>
    <row r="46" spans="1:6" x14ac:dyDescent="0.25">
      <c r="A46" s="94">
        <v>41</v>
      </c>
      <c r="B46" s="15" t="s">
        <v>62</v>
      </c>
      <c r="C46" s="15" t="s">
        <v>61</v>
      </c>
      <c r="D46" s="94">
        <v>1</v>
      </c>
      <c r="E46" s="15" t="s">
        <v>60</v>
      </c>
      <c r="F46" s="15">
        <v>200</v>
      </c>
    </row>
    <row r="47" spans="1:6" x14ac:dyDescent="0.25">
      <c r="A47" s="94">
        <v>42</v>
      </c>
      <c r="B47" s="15" t="s">
        <v>120</v>
      </c>
      <c r="C47" s="15" t="s">
        <v>39</v>
      </c>
      <c r="D47" s="94">
        <v>2</v>
      </c>
      <c r="E47" s="15" t="s">
        <v>59</v>
      </c>
      <c r="F47" s="93">
        <v>11627</v>
      </c>
    </row>
    <row r="48" spans="1:6" x14ac:dyDescent="0.25">
      <c r="A48" s="94">
        <v>43</v>
      </c>
      <c r="B48" s="15" t="s">
        <v>143</v>
      </c>
      <c r="C48" s="15" t="s">
        <v>41</v>
      </c>
      <c r="D48" s="94">
        <v>1</v>
      </c>
      <c r="E48" s="15" t="s">
        <v>40</v>
      </c>
      <c r="F48" s="15">
        <v>161</v>
      </c>
    </row>
    <row r="49" spans="1:6" x14ac:dyDescent="0.25">
      <c r="A49" s="94">
        <v>44</v>
      </c>
      <c r="B49" s="15" t="s">
        <v>142</v>
      </c>
      <c r="C49" s="15" t="s">
        <v>41</v>
      </c>
      <c r="D49" s="94">
        <v>3</v>
      </c>
      <c r="E49" s="15" t="s">
        <v>58</v>
      </c>
      <c r="F49" s="15">
        <v>867</v>
      </c>
    </row>
    <row r="50" spans="1:6" x14ac:dyDescent="0.25">
      <c r="A50" s="94">
        <v>45</v>
      </c>
      <c r="B50" s="15" t="s">
        <v>119</v>
      </c>
      <c r="C50" s="15" t="s">
        <v>39</v>
      </c>
      <c r="D50" s="94">
        <v>4</v>
      </c>
      <c r="E50" s="15" t="s">
        <v>57</v>
      </c>
      <c r="F50" s="93">
        <v>18485</v>
      </c>
    </row>
    <row r="51" spans="1:6" x14ac:dyDescent="0.25">
      <c r="A51" s="94">
        <v>46</v>
      </c>
      <c r="B51" s="15" t="s">
        <v>88</v>
      </c>
      <c r="C51" s="15" t="s">
        <v>37</v>
      </c>
      <c r="D51" s="94">
        <v>1</v>
      </c>
      <c r="E51" s="15" t="s">
        <v>48</v>
      </c>
      <c r="F51" s="93">
        <v>35050</v>
      </c>
    </row>
    <row r="52" spans="1:6" x14ac:dyDescent="0.25">
      <c r="A52" s="94">
        <v>47</v>
      </c>
      <c r="B52" s="15" t="s">
        <v>100</v>
      </c>
      <c r="C52" s="15" t="s">
        <v>102</v>
      </c>
      <c r="D52" s="94">
        <v>2</v>
      </c>
      <c r="E52" s="15" t="s">
        <v>42</v>
      </c>
      <c r="F52" s="15">
        <v>106</v>
      </c>
    </row>
    <row r="53" spans="1:6" x14ac:dyDescent="0.25">
      <c r="A53" s="94">
        <v>48</v>
      </c>
      <c r="B53" s="15" t="s">
        <v>101</v>
      </c>
      <c r="C53" s="15" t="s">
        <v>102</v>
      </c>
      <c r="D53" s="94">
        <v>1</v>
      </c>
      <c r="E53" s="15" t="s">
        <v>56</v>
      </c>
      <c r="F53" s="93">
        <v>9625</v>
      </c>
    </row>
    <row r="54" spans="1:6" x14ac:dyDescent="0.25">
      <c r="A54" s="94">
        <v>49</v>
      </c>
      <c r="B54" s="15" t="s">
        <v>55</v>
      </c>
      <c r="C54" s="15" t="s">
        <v>102</v>
      </c>
      <c r="D54" s="94">
        <v>1</v>
      </c>
      <c r="E54" s="15" t="s">
        <v>54</v>
      </c>
      <c r="F54" s="93">
        <v>1279</v>
      </c>
    </row>
    <row r="55" spans="1:6" x14ac:dyDescent="0.25">
      <c r="A55" s="94">
        <v>50</v>
      </c>
      <c r="B55" s="15" t="s">
        <v>87</v>
      </c>
      <c r="C55" s="15" t="s">
        <v>37</v>
      </c>
      <c r="D55" s="94">
        <v>1</v>
      </c>
      <c r="E55" s="15" t="s">
        <v>48</v>
      </c>
      <c r="F55" s="93">
        <v>941</v>
      </c>
    </row>
    <row r="56" spans="1:6" x14ac:dyDescent="0.25">
      <c r="A56" s="94">
        <v>51</v>
      </c>
      <c r="B56" s="15" t="s">
        <v>133</v>
      </c>
      <c r="C56" s="15" t="s">
        <v>133</v>
      </c>
      <c r="D56" s="94">
        <v>1</v>
      </c>
      <c r="E56" s="15" t="s">
        <v>40</v>
      </c>
      <c r="F56" s="15">
        <v>795</v>
      </c>
    </row>
    <row r="57" spans="1:6" x14ac:dyDescent="0.25">
      <c r="A57" s="94">
        <v>52</v>
      </c>
      <c r="B57" s="15" t="s">
        <v>141</v>
      </c>
      <c r="C57" s="15" t="s">
        <v>41</v>
      </c>
      <c r="D57" s="94">
        <v>5</v>
      </c>
      <c r="E57" s="15" t="s">
        <v>50</v>
      </c>
      <c r="F57" s="93">
        <v>89503</v>
      </c>
    </row>
    <row r="58" spans="1:6" x14ac:dyDescent="0.25">
      <c r="A58" s="94">
        <v>53</v>
      </c>
      <c r="B58" s="15" t="s">
        <v>92</v>
      </c>
      <c r="C58" s="15" t="s">
        <v>53</v>
      </c>
      <c r="D58" s="94">
        <v>1</v>
      </c>
      <c r="E58" s="15" t="s">
        <v>52</v>
      </c>
      <c r="F58" s="93">
        <v>128344</v>
      </c>
    </row>
    <row r="59" spans="1:6" x14ac:dyDescent="0.25">
      <c r="A59" s="94">
        <v>54</v>
      </c>
      <c r="B59" s="15" t="s">
        <v>98</v>
      </c>
      <c r="C59" s="15" t="s">
        <v>102</v>
      </c>
      <c r="D59" s="94">
        <v>1</v>
      </c>
      <c r="E59" s="15" t="s">
        <v>42</v>
      </c>
      <c r="F59" s="15">
        <v>53</v>
      </c>
    </row>
    <row r="60" spans="1:6" x14ac:dyDescent="0.25">
      <c r="A60" s="94">
        <v>55</v>
      </c>
      <c r="B60" s="15" t="s">
        <v>94</v>
      </c>
      <c r="C60" s="15" t="s">
        <v>47</v>
      </c>
      <c r="D60" s="94">
        <v>3</v>
      </c>
      <c r="E60" s="15" t="s">
        <v>51</v>
      </c>
      <c r="F60" s="93">
        <v>8968</v>
      </c>
    </row>
    <row r="61" spans="1:6" x14ac:dyDescent="0.25">
      <c r="A61" s="94">
        <v>56</v>
      </c>
      <c r="B61" s="15" t="s">
        <v>140</v>
      </c>
      <c r="C61" s="15" t="s">
        <v>41</v>
      </c>
      <c r="D61" s="94">
        <v>1</v>
      </c>
      <c r="E61" s="15" t="s">
        <v>50</v>
      </c>
      <c r="F61" s="93">
        <v>8424</v>
      </c>
    </row>
    <row r="62" spans="1:6" x14ac:dyDescent="0.25">
      <c r="A62" s="94">
        <v>57</v>
      </c>
      <c r="B62" s="15" t="s">
        <v>139</v>
      </c>
      <c r="C62" s="15" t="s">
        <v>41</v>
      </c>
      <c r="D62" s="94">
        <v>3</v>
      </c>
      <c r="E62" s="15" t="s">
        <v>49</v>
      </c>
      <c r="F62" s="93">
        <v>29481</v>
      </c>
    </row>
    <row r="63" spans="1:6" x14ac:dyDescent="0.25">
      <c r="A63" s="94">
        <v>58</v>
      </c>
      <c r="B63" s="15" t="s">
        <v>86</v>
      </c>
      <c r="C63" s="15" t="s">
        <v>37</v>
      </c>
      <c r="D63" s="94">
        <v>1</v>
      </c>
      <c r="E63" s="15" t="s">
        <v>48</v>
      </c>
      <c r="F63" s="15">
        <v>326</v>
      </c>
    </row>
    <row r="64" spans="1:6" x14ac:dyDescent="0.25">
      <c r="A64" s="94">
        <v>59</v>
      </c>
      <c r="B64" s="15" t="s">
        <v>97</v>
      </c>
      <c r="C64" s="15" t="s">
        <v>102</v>
      </c>
      <c r="D64" s="94">
        <v>1</v>
      </c>
      <c r="E64" s="15" t="s">
        <v>42</v>
      </c>
      <c r="F64" s="93">
        <v>54201</v>
      </c>
    </row>
    <row r="65" spans="1:10" x14ac:dyDescent="0.25">
      <c r="A65" s="94">
        <v>60</v>
      </c>
      <c r="B65" s="15" t="s">
        <v>93</v>
      </c>
      <c r="C65" s="15" t="s">
        <v>47</v>
      </c>
      <c r="D65" s="94">
        <v>7</v>
      </c>
      <c r="E65" s="15" t="s">
        <v>46</v>
      </c>
      <c r="F65" s="93">
        <v>250252</v>
      </c>
    </row>
    <row r="66" spans="1:10" x14ac:dyDescent="0.25">
      <c r="A66" s="94">
        <v>61</v>
      </c>
      <c r="B66" s="15" t="s">
        <v>116</v>
      </c>
      <c r="C66" s="15" t="s">
        <v>39</v>
      </c>
      <c r="D66" s="94">
        <v>4</v>
      </c>
      <c r="E66" s="15" t="s">
        <v>38</v>
      </c>
      <c r="F66" s="93">
        <v>27137</v>
      </c>
    </row>
    <row r="67" spans="1:10" x14ac:dyDescent="0.25">
      <c r="A67" s="94">
        <v>62</v>
      </c>
      <c r="B67" s="15" t="s">
        <v>118</v>
      </c>
      <c r="C67" s="15" t="s">
        <v>39</v>
      </c>
      <c r="D67" s="94">
        <v>1</v>
      </c>
      <c r="E67" s="15" t="s">
        <v>45</v>
      </c>
      <c r="F67" s="15">
        <v>745</v>
      </c>
    </row>
    <row r="68" spans="1:10" x14ac:dyDescent="0.25">
      <c r="A68" s="94">
        <v>63</v>
      </c>
      <c r="B68" s="15" t="s">
        <v>117</v>
      </c>
      <c r="C68" s="15" t="s">
        <v>39</v>
      </c>
      <c r="D68" s="94">
        <v>9</v>
      </c>
      <c r="E68" s="15" t="s">
        <v>44</v>
      </c>
      <c r="F68" s="93">
        <v>127244</v>
      </c>
    </row>
    <row r="69" spans="1:10" x14ac:dyDescent="0.25">
      <c r="A69" s="94">
        <v>64</v>
      </c>
      <c r="B69" s="15" t="s">
        <v>96</v>
      </c>
      <c r="C69" s="15" t="s">
        <v>102</v>
      </c>
      <c r="D69" s="94">
        <v>4</v>
      </c>
      <c r="E69" s="15" t="s">
        <v>43</v>
      </c>
      <c r="F69" s="93">
        <v>474298</v>
      </c>
    </row>
    <row r="70" spans="1:10" x14ac:dyDescent="0.25">
      <c r="A70" s="94">
        <v>65</v>
      </c>
      <c r="B70" s="15" t="s">
        <v>95</v>
      </c>
      <c r="C70" s="15" t="s">
        <v>102</v>
      </c>
      <c r="D70" s="94">
        <v>7</v>
      </c>
      <c r="E70" s="15" t="s">
        <v>42</v>
      </c>
      <c r="F70" s="93">
        <v>429168</v>
      </c>
    </row>
    <row r="71" spans="1:10" x14ac:dyDescent="0.25">
      <c r="A71" s="94">
        <v>66</v>
      </c>
      <c r="B71" s="15" t="s">
        <v>138</v>
      </c>
      <c r="C71" s="15" t="s">
        <v>41</v>
      </c>
      <c r="D71" s="94">
        <v>1</v>
      </c>
      <c r="E71" s="15" t="s">
        <v>40</v>
      </c>
      <c r="F71" s="93">
        <v>17592</v>
      </c>
    </row>
    <row r="72" spans="1:10" x14ac:dyDescent="0.25">
      <c r="A72" s="94">
        <v>67</v>
      </c>
      <c r="B72" s="15" t="s">
        <v>115</v>
      </c>
      <c r="C72" s="15" t="s">
        <v>39</v>
      </c>
      <c r="D72" s="94">
        <v>62</v>
      </c>
      <c r="E72" s="15" t="s">
        <v>38</v>
      </c>
      <c r="F72" s="93">
        <v>460695</v>
      </c>
    </row>
    <row r="73" spans="1:10" x14ac:dyDescent="0.25">
      <c r="A73" s="94">
        <v>68</v>
      </c>
      <c r="B73" s="15" t="s">
        <v>85</v>
      </c>
      <c r="C73" s="15" t="s">
        <v>37</v>
      </c>
      <c r="D73" s="94">
        <v>8</v>
      </c>
      <c r="E73" s="15" t="s">
        <v>36</v>
      </c>
      <c r="F73" s="93">
        <v>65355</v>
      </c>
    </row>
    <row r="74" spans="1:10" ht="15.75" thickBot="1" x14ac:dyDescent="0.3">
      <c r="A74" s="92" t="s">
        <v>35</v>
      </c>
      <c r="B74" s="90" t="s">
        <v>34</v>
      </c>
      <c r="C74" s="90" t="s">
        <v>34</v>
      </c>
      <c r="D74" s="91">
        <v>364</v>
      </c>
      <c r="E74" s="90" t="s">
        <v>34</v>
      </c>
      <c r="F74" s="240" t="s">
        <v>259</v>
      </c>
    </row>
    <row r="75" spans="1:10" ht="6.75" customHeight="1" x14ac:dyDescent="0.25">
      <c r="A75" s="89"/>
      <c r="B75" s="87"/>
      <c r="C75" s="87"/>
      <c r="D75" s="88"/>
      <c r="E75" s="87"/>
      <c r="F75" s="86"/>
    </row>
    <row r="76" spans="1:10" x14ac:dyDescent="0.25">
      <c r="A76" s="243" t="s">
        <v>269</v>
      </c>
      <c r="B76" s="87"/>
      <c r="C76" s="87"/>
      <c r="D76" s="88"/>
      <c r="I76"/>
      <c r="J76"/>
    </row>
    <row r="77" spans="1:10" ht="1.5" customHeight="1" x14ac:dyDescent="0.25">
      <c r="A77" s="15"/>
      <c r="B77" s="15"/>
      <c r="C77" s="15"/>
      <c r="D77" s="15"/>
      <c r="I77"/>
      <c r="J77"/>
    </row>
    <row r="78" spans="1:10" x14ac:dyDescent="0.25">
      <c r="A78" s="85" t="s">
        <v>33</v>
      </c>
      <c r="B78" s="85"/>
      <c r="C78" s="85"/>
      <c r="D78" s="85"/>
      <c r="I78"/>
      <c r="J78"/>
    </row>
    <row r="79" spans="1:10" x14ac:dyDescent="0.25">
      <c r="A79" s="85" t="s">
        <v>32</v>
      </c>
      <c r="B79" s="85"/>
      <c r="C79" s="85"/>
      <c r="D79" s="85"/>
      <c r="I79"/>
      <c r="J79"/>
    </row>
    <row r="80" spans="1:10" x14ac:dyDescent="0.25">
      <c r="A80" s="85" t="s">
        <v>260</v>
      </c>
      <c r="B80" s="85"/>
      <c r="C80" s="85"/>
      <c r="D80" s="85"/>
      <c r="F80" s="241"/>
      <c r="I80"/>
      <c r="J80"/>
    </row>
    <row r="81" spans="1:6" x14ac:dyDescent="0.25">
      <c r="A81" s="85" t="s">
        <v>261</v>
      </c>
      <c r="B81" s="84"/>
      <c r="C81" s="84"/>
      <c r="D81" s="84"/>
      <c r="E81" s="84"/>
      <c r="F81" s="84"/>
    </row>
  </sheetData>
  <sortState ref="F6:G85">
    <sortCondition ref="F6:F85"/>
  </sortState>
  <phoneticPr fontId="31" type="noConversion"/>
  <pageMargins left="0.70866141732283472" right="0.70866141732283472" top="0.35433070866141736" bottom="0.35433070866141736" header="0.31496062992125984" footer="0.31496062992125984"/>
  <pageSetup scale="6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zoomScaleNormal="100" workbookViewId="0">
      <selection activeCell="A3" sqref="A3"/>
    </sheetView>
  </sheetViews>
  <sheetFormatPr baseColWidth="10" defaultRowHeight="15" x14ac:dyDescent="0.25"/>
  <cols>
    <col min="1" max="1" width="39.85546875" customWidth="1"/>
    <col min="2" max="2" width="14.42578125" customWidth="1"/>
    <col min="3" max="3" width="17.5703125" customWidth="1"/>
    <col min="4" max="4" width="13" customWidth="1"/>
    <col min="5" max="5" width="13.28515625" customWidth="1"/>
    <col min="7" max="7" width="12.5703125" customWidth="1"/>
    <col min="17" max="17" width="14.42578125" customWidth="1"/>
    <col min="32" max="32" width="14" customWidth="1"/>
    <col min="33" max="33" width="12.7109375" customWidth="1"/>
  </cols>
  <sheetData>
    <row r="1" spans="1:34" x14ac:dyDescent="0.25">
      <c r="A1" s="108" t="s">
        <v>283</v>
      </c>
    </row>
    <row r="2" spans="1:34" x14ac:dyDescent="0.25">
      <c r="A2" s="107">
        <v>2010</v>
      </c>
    </row>
    <row r="3" spans="1:34" ht="15.75" thickBot="1" x14ac:dyDescent="0.3">
      <c r="A3" s="13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4" ht="15" customHeight="1" x14ac:dyDescent="0.25">
      <c r="A4" s="312" t="s">
        <v>9</v>
      </c>
      <c r="B4" s="314" t="s">
        <v>286</v>
      </c>
      <c r="C4" s="316" t="s">
        <v>30</v>
      </c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</row>
    <row r="5" spans="1:34" ht="39" thickBot="1" x14ac:dyDescent="0.3">
      <c r="A5" s="313"/>
      <c r="B5" s="315"/>
      <c r="C5" s="105" t="s">
        <v>29</v>
      </c>
      <c r="D5" s="105" t="s">
        <v>60</v>
      </c>
      <c r="E5" s="105" t="s">
        <v>28</v>
      </c>
      <c r="F5" s="105" t="s">
        <v>3</v>
      </c>
      <c r="G5" s="105" t="s">
        <v>27</v>
      </c>
      <c r="H5" s="105" t="s">
        <v>26</v>
      </c>
      <c r="I5" s="105" t="s">
        <v>42</v>
      </c>
      <c r="J5" s="105" t="s">
        <v>50</v>
      </c>
      <c r="K5" s="105" t="s">
        <v>284</v>
      </c>
      <c r="L5" s="105" t="s">
        <v>25</v>
      </c>
      <c r="M5" s="105" t="s">
        <v>0</v>
      </c>
      <c r="N5" s="105" t="s">
        <v>44</v>
      </c>
      <c r="O5" s="105" t="s">
        <v>24</v>
      </c>
      <c r="P5" s="105" t="s">
        <v>23</v>
      </c>
      <c r="Q5" s="105" t="s">
        <v>22</v>
      </c>
      <c r="R5" s="105" t="s">
        <v>280</v>
      </c>
      <c r="S5" s="105" t="s">
        <v>21</v>
      </c>
      <c r="T5" s="105" t="s">
        <v>20</v>
      </c>
      <c r="U5" s="105" t="s">
        <v>19</v>
      </c>
      <c r="V5" s="105" t="s">
        <v>38</v>
      </c>
      <c r="W5" s="105" t="s">
        <v>57</v>
      </c>
      <c r="X5" s="105" t="s">
        <v>18</v>
      </c>
      <c r="Y5" s="105" t="s">
        <v>17</v>
      </c>
      <c r="Z5" s="105" t="s">
        <v>59</v>
      </c>
      <c r="AA5" s="105" t="s">
        <v>16</v>
      </c>
      <c r="AB5" s="105" t="s">
        <v>40</v>
      </c>
      <c r="AC5" s="105" t="s">
        <v>76</v>
      </c>
      <c r="AD5" s="105" t="s">
        <v>15</v>
      </c>
      <c r="AE5" s="105" t="s">
        <v>14</v>
      </c>
      <c r="AF5" s="105" t="s">
        <v>281</v>
      </c>
      <c r="AG5" s="105" t="s">
        <v>13</v>
      </c>
      <c r="AH5" s="105" t="s">
        <v>12</v>
      </c>
    </row>
    <row r="6" spans="1:34" x14ac:dyDescent="0.25">
      <c r="A6" s="104" t="s">
        <v>270</v>
      </c>
      <c r="B6" s="103">
        <v>104781265</v>
      </c>
      <c r="C6" s="103">
        <v>1109480</v>
      </c>
      <c r="D6" s="103">
        <v>2946853</v>
      </c>
      <c r="E6" s="103">
        <v>591301</v>
      </c>
      <c r="F6" s="103">
        <v>770515</v>
      </c>
      <c r="G6" s="103">
        <v>2558513</v>
      </c>
      <c r="H6" s="103">
        <v>608249</v>
      </c>
      <c r="I6" s="103">
        <v>4421922</v>
      </c>
      <c r="J6" s="103">
        <v>3116723</v>
      </c>
      <c r="K6" s="103">
        <v>8295664</v>
      </c>
      <c r="L6" s="103">
        <v>1508762</v>
      </c>
      <c r="M6" s="103">
        <v>5132574</v>
      </c>
      <c r="N6" s="103">
        <v>3162213</v>
      </c>
      <c r="O6" s="103">
        <v>2495022</v>
      </c>
      <c r="P6" s="103">
        <v>6857151</v>
      </c>
      <c r="Q6" s="103">
        <v>14163190</v>
      </c>
      <c r="R6" s="103">
        <v>4050236</v>
      </c>
      <c r="S6" s="103">
        <v>1661822</v>
      </c>
      <c r="T6" s="103">
        <v>1014610</v>
      </c>
      <c r="U6" s="103">
        <v>4347510</v>
      </c>
      <c r="V6" s="103">
        <v>3563438</v>
      </c>
      <c r="W6" s="103">
        <v>5388416</v>
      </c>
      <c r="X6" s="103">
        <v>1709117</v>
      </c>
      <c r="Y6" s="103">
        <v>1227759</v>
      </c>
      <c r="Z6" s="103">
        <v>2417759</v>
      </c>
      <c r="AA6" s="103">
        <v>2609030</v>
      </c>
      <c r="AB6" s="103">
        <v>2495659</v>
      </c>
      <c r="AC6" s="103">
        <v>2082171</v>
      </c>
      <c r="AD6" s="103">
        <v>2988999</v>
      </c>
      <c r="AE6" s="103">
        <v>1097069</v>
      </c>
      <c r="AF6" s="103">
        <v>7159968</v>
      </c>
      <c r="AG6" s="103">
        <v>1842533</v>
      </c>
      <c r="AH6" s="103">
        <v>1387037</v>
      </c>
    </row>
    <row r="7" spans="1:34" x14ac:dyDescent="0.25">
      <c r="A7" s="104" t="s">
        <v>271</v>
      </c>
      <c r="B7" s="103">
        <v>6913362</v>
      </c>
      <c r="C7" s="103">
        <v>2493</v>
      </c>
      <c r="D7" s="103">
        <v>41731</v>
      </c>
      <c r="E7" s="103">
        <v>10792</v>
      </c>
      <c r="F7" s="103">
        <v>92128</v>
      </c>
      <c r="G7" s="103">
        <v>6233</v>
      </c>
      <c r="H7" s="103">
        <v>4089</v>
      </c>
      <c r="I7" s="103">
        <v>1209057</v>
      </c>
      <c r="J7" s="103">
        <v>109378</v>
      </c>
      <c r="K7" s="103">
        <v>123224</v>
      </c>
      <c r="L7" s="103">
        <v>32917</v>
      </c>
      <c r="M7" s="103">
        <v>15204</v>
      </c>
      <c r="N7" s="103">
        <v>481098</v>
      </c>
      <c r="O7" s="103">
        <v>369549</v>
      </c>
      <c r="P7" s="103">
        <v>53695</v>
      </c>
      <c r="Q7" s="103">
        <v>379075</v>
      </c>
      <c r="R7" s="103">
        <v>140820</v>
      </c>
      <c r="S7" s="103">
        <v>31905</v>
      </c>
      <c r="T7" s="103">
        <v>52833</v>
      </c>
      <c r="U7" s="103">
        <v>40528</v>
      </c>
      <c r="V7" s="103">
        <v>1203150</v>
      </c>
      <c r="W7" s="103">
        <v>617504</v>
      </c>
      <c r="X7" s="103">
        <v>30256</v>
      </c>
      <c r="Y7" s="103">
        <v>198587</v>
      </c>
      <c r="Z7" s="103">
        <v>256468</v>
      </c>
      <c r="AA7" s="103">
        <v>23841</v>
      </c>
      <c r="AB7" s="103">
        <v>61270</v>
      </c>
      <c r="AC7" s="103">
        <v>61256</v>
      </c>
      <c r="AD7" s="103">
        <v>23478</v>
      </c>
      <c r="AE7" s="103">
        <v>27959</v>
      </c>
      <c r="AF7" s="103">
        <v>662760</v>
      </c>
      <c r="AG7" s="103">
        <v>544927</v>
      </c>
      <c r="AH7" s="103">
        <v>5157</v>
      </c>
    </row>
    <row r="8" spans="1:34" x14ac:dyDescent="0.25">
      <c r="A8" s="246" t="s">
        <v>282</v>
      </c>
      <c r="B8" s="247">
        <f t="shared" ref="B8:AH8" si="0">(B7/(B6-B84))*100</f>
        <v>6.6370246343220192</v>
      </c>
      <c r="C8" s="247">
        <f t="shared" si="0"/>
        <v>0.22533698861926182</v>
      </c>
      <c r="D8" s="247">
        <f t="shared" si="0"/>
        <v>1.4278211451378091</v>
      </c>
      <c r="E8" s="247">
        <f t="shared" si="0"/>
        <v>1.8352024895630512</v>
      </c>
      <c r="F8" s="247">
        <f t="shared" si="0"/>
        <v>12.013399802054305</v>
      </c>
      <c r="G8" s="247">
        <f t="shared" si="0"/>
        <v>0.24518346079621489</v>
      </c>
      <c r="H8" s="247">
        <f t="shared" si="0"/>
        <v>0.6747714044783435</v>
      </c>
      <c r="I8" s="247">
        <f t="shared" si="0"/>
        <v>27.440376167352532</v>
      </c>
      <c r="J8" s="247">
        <f t="shared" si="0"/>
        <v>3.5401214628885693</v>
      </c>
      <c r="K8" s="247">
        <f t="shared" si="0"/>
        <v>1.4954887997326121</v>
      </c>
      <c r="L8" s="247">
        <f t="shared" si="0"/>
        <v>2.1945544488446203</v>
      </c>
      <c r="M8" s="247">
        <f t="shared" si="0"/>
        <v>0.29745211253800563</v>
      </c>
      <c r="N8" s="247">
        <f t="shared" si="0"/>
        <v>15.280548996739332</v>
      </c>
      <c r="O8" s="247">
        <f t="shared" si="0"/>
        <v>14.85475423766626</v>
      </c>
      <c r="P8" s="247">
        <f t="shared" si="0"/>
        <v>0.78751625045172735</v>
      </c>
      <c r="Q8" s="247">
        <f t="shared" si="0"/>
        <v>2.6890230895983276</v>
      </c>
      <c r="R8" s="247">
        <f t="shared" si="0"/>
        <v>3.4943344238343284</v>
      </c>
      <c r="S8" s="247">
        <f t="shared" si="0"/>
        <v>1.9266094933750719</v>
      </c>
      <c r="T8" s="247">
        <f t="shared" si="0"/>
        <v>5.2199816229140525</v>
      </c>
      <c r="U8" s="247">
        <f t="shared" si="0"/>
        <v>0.94868158820833359</v>
      </c>
      <c r="V8" s="247">
        <f t="shared" si="0"/>
        <v>33.858939798543318</v>
      </c>
      <c r="W8" s="247">
        <f t="shared" si="0"/>
        <v>11.508935628843238</v>
      </c>
      <c r="X8" s="247">
        <f t="shared" si="0"/>
        <v>1.7775490432807577</v>
      </c>
      <c r="Y8" s="247">
        <f t="shared" si="0"/>
        <v>16.437783551704186</v>
      </c>
      <c r="Z8" s="247">
        <f t="shared" si="0"/>
        <v>10.644846919208605</v>
      </c>
      <c r="AA8" s="247">
        <f t="shared" si="0"/>
        <v>0.92066580190528124</v>
      </c>
      <c r="AB8" s="247">
        <f t="shared" si="0"/>
        <v>2.4655330392292183</v>
      </c>
      <c r="AC8" s="247">
        <f t="shared" si="0"/>
        <v>2.9568287364982702</v>
      </c>
      <c r="AD8" s="247">
        <f t="shared" si="0"/>
        <v>0.79967465319501996</v>
      </c>
      <c r="AE8" s="247">
        <f t="shared" si="0"/>
        <v>2.5571749340333194</v>
      </c>
      <c r="AF8" s="247">
        <f t="shared" si="0"/>
        <v>9.2888486304218052</v>
      </c>
      <c r="AG8" s="247">
        <f t="shared" si="0"/>
        <v>29.728096050434331</v>
      </c>
      <c r="AH8" s="247">
        <f t="shared" si="0"/>
        <v>0.37346859409388061</v>
      </c>
    </row>
    <row r="9" spans="1:34" x14ac:dyDescent="0.25">
      <c r="A9" s="102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</row>
    <row r="10" spans="1:34" x14ac:dyDescent="0.25">
      <c r="A10" s="99" t="s">
        <v>272</v>
      </c>
      <c r="B10" s="100">
        <v>53122</v>
      </c>
      <c r="C10" s="100">
        <v>2</v>
      </c>
      <c r="D10" s="100">
        <v>132</v>
      </c>
      <c r="E10" s="100">
        <v>186</v>
      </c>
      <c r="F10" s="100"/>
      <c r="G10" s="100">
        <v>3</v>
      </c>
      <c r="H10" s="100">
        <v>54</v>
      </c>
      <c r="I10" s="100">
        <v>4</v>
      </c>
      <c r="J10" s="100">
        <v>12</v>
      </c>
      <c r="K10" s="100">
        <v>256</v>
      </c>
      <c r="L10" s="100">
        <v>2</v>
      </c>
      <c r="M10" s="100">
        <v>16</v>
      </c>
      <c r="N10" s="100">
        <v>45836</v>
      </c>
      <c r="O10" s="100">
        <v>9</v>
      </c>
      <c r="P10" s="100">
        <v>28</v>
      </c>
      <c r="Q10" s="100">
        <v>586</v>
      </c>
      <c r="R10" s="100">
        <v>299</v>
      </c>
      <c r="S10" s="100">
        <v>52</v>
      </c>
      <c r="T10" s="100">
        <v>7</v>
      </c>
      <c r="U10" s="100">
        <v>3</v>
      </c>
      <c r="V10" s="100">
        <v>5409</v>
      </c>
      <c r="W10" s="100">
        <v>26</v>
      </c>
      <c r="X10" s="100">
        <v>6</v>
      </c>
      <c r="Y10" s="100">
        <v>10</v>
      </c>
      <c r="Z10" s="100">
        <v>2</v>
      </c>
      <c r="AA10" s="100">
        <v>79</v>
      </c>
      <c r="AB10" s="100">
        <v>65</v>
      </c>
      <c r="AC10" s="100"/>
      <c r="AD10" s="100">
        <v>11</v>
      </c>
      <c r="AE10" s="100">
        <v>11</v>
      </c>
      <c r="AF10" s="100">
        <v>13</v>
      </c>
      <c r="AG10" s="100">
        <v>2</v>
      </c>
      <c r="AH10" s="100">
        <v>1</v>
      </c>
    </row>
    <row r="11" spans="1:34" x14ac:dyDescent="0.25">
      <c r="A11" s="99" t="s">
        <v>113</v>
      </c>
      <c r="B11" s="100">
        <v>1997</v>
      </c>
      <c r="C11" s="100"/>
      <c r="D11" s="100">
        <v>9</v>
      </c>
      <c r="E11" s="100"/>
      <c r="F11" s="100">
        <v>10</v>
      </c>
      <c r="G11" s="100"/>
      <c r="H11" s="100"/>
      <c r="I11" s="100">
        <v>1955</v>
      </c>
      <c r="J11" s="100"/>
      <c r="K11" s="100">
        <v>1</v>
      </c>
      <c r="L11" s="100"/>
      <c r="M11" s="100"/>
      <c r="N11" s="100"/>
      <c r="O11" s="100"/>
      <c r="P11" s="100"/>
      <c r="Q11" s="100">
        <v>5</v>
      </c>
      <c r="R11" s="100"/>
      <c r="S11" s="100"/>
      <c r="T11" s="100"/>
      <c r="U11" s="100"/>
      <c r="V11" s="100">
        <v>1</v>
      </c>
      <c r="W11" s="100">
        <v>6</v>
      </c>
      <c r="X11" s="100"/>
      <c r="Y11" s="100">
        <v>7</v>
      </c>
      <c r="Z11" s="100"/>
      <c r="AA11" s="100"/>
      <c r="AB11" s="100"/>
      <c r="AC11" s="100">
        <v>1</v>
      </c>
      <c r="AD11" s="100"/>
      <c r="AE11" s="100"/>
      <c r="AF11" s="100">
        <v>2</v>
      </c>
      <c r="AG11" s="100"/>
      <c r="AH11" s="100"/>
    </row>
    <row r="12" spans="1:34" x14ac:dyDescent="0.25">
      <c r="A12" s="99" t="s">
        <v>252</v>
      </c>
      <c r="B12" s="100">
        <v>21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>
        <v>1</v>
      </c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>
        <v>2</v>
      </c>
      <c r="AC12" s="100">
        <v>17</v>
      </c>
      <c r="AD12" s="100">
        <v>1</v>
      </c>
      <c r="AE12" s="100"/>
      <c r="AF12" s="100"/>
      <c r="AG12" s="100"/>
      <c r="AH12" s="100"/>
    </row>
    <row r="13" spans="1:34" x14ac:dyDescent="0.25">
      <c r="A13" s="99" t="s">
        <v>234</v>
      </c>
      <c r="B13" s="100">
        <v>47327</v>
      </c>
      <c r="C13" s="100"/>
      <c r="D13" s="100">
        <v>25</v>
      </c>
      <c r="E13" s="100">
        <v>23</v>
      </c>
      <c r="F13" s="100">
        <v>2</v>
      </c>
      <c r="G13" s="100">
        <v>1</v>
      </c>
      <c r="H13" s="100">
        <v>1</v>
      </c>
      <c r="I13" s="100">
        <v>19</v>
      </c>
      <c r="J13" s="100">
        <v>2</v>
      </c>
      <c r="K13" s="100">
        <v>50</v>
      </c>
      <c r="L13" s="100">
        <v>1</v>
      </c>
      <c r="M13" s="100">
        <v>2</v>
      </c>
      <c r="N13" s="100">
        <v>20</v>
      </c>
      <c r="O13" s="100">
        <v>6</v>
      </c>
      <c r="P13" s="100">
        <v>130</v>
      </c>
      <c r="Q13" s="100">
        <v>99</v>
      </c>
      <c r="R13" s="100">
        <v>6</v>
      </c>
      <c r="S13" s="100">
        <v>18</v>
      </c>
      <c r="T13" s="100">
        <v>5</v>
      </c>
      <c r="U13" s="100">
        <v>4</v>
      </c>
      <c r="V13" s="100">
        <v>46817</v>
      </c>
      <c r="W13" s="100">
        <v>26</v>
      </c>
      <c r="X13" s="100">
        <v>3</v>
      </c>
      <c r="Y13" s="100">
        <v>13</v>
      </c>
      <c r="Z13" s="100">
        <v>1</v>
      </c>
      <c r="AA13" s="100">
        <v>12</v>
      </c>
      <c r="AB13" s="100">
        <v>10</v>
      </c>
      <c r="AC13" s="100">
        <v>1</v>
      </c>
      <c r="AD13" s="100">
        <v>3</v>
      </c>
      <c r="AE13" s="100">
        <v>14</v>
      </c>
      <c r="AF13" s="100">
        <v>12</v>
      </c>
      <c r="AG13" s="100"/>
      <c r="AH13" s="100">
        <v>1</v>
      </c>
    </row>
    <row r="14" spans="1:34" x14ac:dyDescent="0.25">
      <c r="A14" s="99" t="s">
        <v>227</v>
      </c>
      <c r="B14" s="100">
        <v>2295</v>
      </c>
      <c r="C14" s="100">
        <v>1</v>
      </c>
      <c r="D14" s="100">
        <v>24</v>
      </c>
      <c r="E14" s="100"/>
      <c r="F14" s="100">
        <v>1</v>
      </c>
      <c r="G14" s="100">
        <v>2</v>
      </c>
      <c r="H14" s="100">
        <v>1</v>
      </c>
      <c r="I14" s="100"/>
      <c r="J14" s="100">
        <v>3</v>
      </c>
      <c r="K14" s="100">
        <v>7</v>
      </c>
      <c r="L14" s="100"/>
      <c r="M14" s="100">
        <v>2142</v>
      </c>
      <c r="N14" s="100">
        <v>1</v>
      </c>
      <c r="O14" s="100"/>
      <c r="P14" s="100">
        <v>8</v>
      </c>
      <c r="Q14" s="100">
        <v>13</v>
      </c>
      <c r="R14" s="100">
        <v>10</v>
      </c>
      <c r="S14" s="100"/>
      <c r="T14" s="100">
        <v>1</v>
      </c>
      <c r="U14" s="100">
        <v>3</v>
      </c>
      <c r="V14" s="100"/>
      <c r="W14" s="100">
        <v>3</v>
      </c>
      <c r="X14" s="100">
        <v>2</v>
      </c>
      <c r="Y14" s="100">
        <v>1</v>
      </c>
      <c r="Z14" s="100">
        <v>38</v>
      </c>
      <c r="AA14" s="100">
        <v>2</v>
      </c>
      <c r="AB14" s="100">
        <v>5</v>
      </c>
      <c r="AC14" s="100">
        <v>1</v>
      </c>
      <c r="AD14" s="100">
        <v>12</v>
      </c>
      <c r="AE14" s="100">
        <v>2</v>
      </c>
      <c r="AF14" s="100">
        <v>10</v>
      </c>
      <c r="AG14" s="100"/>
      <c r="AH14" s="100">
        <v>2</v>
      </c>
    </row>
    <row r="15" spans="1:34" x14ac:dyDescent="0.25">
      <c r="A15" s="99" t="s">
        <v>228</v>
      </c>
      <c r="B15" s="100">
        <v>137413</v>
      </c>
      <c r="C15" s="100">
        <v>6</v>
      </c>
      <c r="D15" s="100">
        <v>176</v>
      </c>
      <c r="E15" s="100">
        <v>47</v>
      </c>
      <c r="F15" s="100">
        <v>45</v>
      </c>
      <c r="G15" s="100">
        <v>24</v>
      </c>
      <c r="H15" s="100">
        <v>1</v>
      </c>
      <c r="I15" s="100">
        <v>427</v>
      </c>
      <c r="J15" s="100">
        <v>873</v>
      </c>
      <c r="K15" s="100">
        <v>2568</v>
      </c>
      <c r="L15" s="100">
        <v>9</v>
      </c>
      <c r="M15" s="100">
        <v>89</v>
      </c>
      <c r="N15" s="100">
        <v>23</v>
      </c>
      <c r="O15" s="100">
        <v>80</v>
      </c>
      <c r="P15" s="100">
        <v>184</v>
      </c>
      <c r="Q15" s="100">
        <v>2474</v>
      </c>
      <c r="R15" s="100">
        <v>30</v>
      </c>
      <c r="S15" s="100">
        <v>112</v>
      </c>
      <c r="T15" s="100">
        <v>10</v>
      </c>
      <c r="U15" s="100">
        <v>94</v>
      </c>
      <c r="V15" s="100">
        <v>111195</v>
      </c>
      <c r="W15" s="100">
        <v>385</v>
      </c>
      <c r="X15" s="100">
        <v>82</v>
      </c>
      <c r="Y15" s="100">
        <v>82</v>
      </c>
      <c r="Z15" s="100">
        <v>13</v>
      </c>
      <c r="AA15" s="100">
        <v>27</v>
      </c>
      <c r="AB15" s="100">
        <v>84</v>
      </c>
      <c r="AC15" s="100">
        <v>24</v>
      </c>
      <c r="AD15" s="100">
        <v>100</v>
      </c>
      <c r="AE15" s="100">
        <v>29</v>
      </c>
      <c r="AF15" s="100">
        <v>18109</v>
      </c>
      <c r="AG15" s="100">
        <v>5</v>
      </c>
      <c r="AH15" s="100">
        <v>6</v>
      </c>
    </row>
    <row r="16" spans="1:34" x14ac:dyDescent="0.25">
      <c r="A16" s="99" t="s">
        <v>273</v>
      </c>
      <c r="B16" s="100">
        <v>814</v>
      </c>
      <c r="C16" s="100"/>
      <c r="D16" s="100">
        <v>15</v>
      </c>
      <c r="E16" s="100">
        <v>39</v>
      </c>
      <c r="F16" s="100"/>
      <c r="G16" s="100"/>
      <c r="H16" s="100"/>
      <c r="I16" s="100"/>
      <c r="J16" s="100"/>
      <c r="K16" s="100">
        <v>65</v>
      </c>
      <c r="L16" s="100">
        <v>1</v>
      </c>
      <c r="M16" s="100"/>
      <c r="N16" s="100"/>
      <c r="O16" s="100">
        <v>1</v>
      </c>
      <c r="P16" s="100">
        <v>2</v>
      </c>
      <c r="Q16" s="100">
        <v>122</v>
      </c>
      <c r="R16" s="100"/>
      <c r="S16" s="100"/>
      <c r="T16" s="100">
        <v>1</v>
      </c>
      <c r="U16" s="100"/>
      <c r="V16" s="100">
        <v>476</v>
      </c>
      <c r="W16" s="100">
        <v>71</v>
      </c>
      <c r="X16" s="100">
        <v>1</v>
      </c>
      <c r="Y16" s="100">
        <v>2</v>
      </c>
      <c r="Z16" s="100"/>
      <c r="AA16" s="100"/>
      <c r="AB16" s="100">
        <v>1</v>
      </c>
      <c r="AC16" s="100">
        <v>1</v>
      </c>
      <c r="AD16" s="100">
        <v>2</v>
      </c>
      <c r="AE16" s="100">
        <v>1</v>
      </c>
      <c r="AF16" s="100">
        <v>12</v>
      </c>
      <c r="AG16" s="100">
        <v>1</v>
      </c>
      <c r="AH16" s="100"/>
    </row>
    <row r="17" spans="1:34" x14ac:dyDescent="0.25">
      <c r="A17" s="99" t="s">
        <v>239</v>
      </c>
      <c r="B17" s="100">
        <v>222051</v>
      </c>
      <c r="C17" s="100">
        <v>12</v>
      </c>
      <c r="D17" s="100">
        <v>101</v>
      </c>
      <c r="E17" s="100">
        <v>18</v>
      </c>
      <c r="F17" s="100">
        <v>10412</v>
      </c>
      <c r="G17" s="100">
        <v>26</v>
      </c>
      <c r="H17" s="100">
        <v>7</v>
      </c>
      <c r="I17" s="100">
        <v>191947</v>
      </c>
      <c r="J17" s="100">
        <v>30</v>
      </c>
      <c r="K17" s="100">
        <v>153</v>
      </c>
      <c r="L17" s="100">
        <v>4</v>
      </c>
      <c r="M17" s="100">
        <v>17</v>
      </c>
      <c r="N17" s="100">
        <v>4</v>
      </c>
      <c r="O17" s="100">
        <v>34</v>
      </c>
      <c r="P17" s="100">
        <v>143</v>
      </c>
      <c r="Q17" s="100">
        <v>255</v>
      </c>
      <c r="R17" s="100">
        <v>68</v>
      </c>
      <c r="S17" s="100">
        <v>13</v>
      </c>
      <c r="T17" s="100">
        <v>10</v>
      </c>
      <c r="U17" s="100">
        <v>206</v>
      </c>
      <c r="V17" s="100">
        <v>38</v>
      </c>
      <c r="W17" s="100">
        <v>152</v>
      </c>
      <c r="X17" s="100">
        <v>11</v>
      </c>
      <c r="Y17" s="100">
        <v>3059</v>
      </c>
      <c r="Z17" s="100">
        <v>2</v>
      </c>
      <c r="AA17" s="100">
        <v>92</v>
      </c>
      <c r="AB17" s="100">
        <v>66</v>
      </c>
      <c r="AC17" s="100">
        <v>13840</v>
      </c>
      <c r="AD17" s="100">
        <v>57</v>
      </c>
      <c r="AE17" s="100">
        <v>26</v>
      </c>
      <c r="AF17" s="100">
        <v>183</v>
      </c>
      <c r="AG17" s="100">
        <v>1059</v>
      </c>
      <c r="AH17" s="100">
        <v>6</v>
      </c>
    </row>
    <row r="18" spans="1:34" x14ac:dyDescent="0.25">
      <c r="A18" s="99" t="s">
        <v>167</v>
      </c>
      <c r="B18" s="100">
        <v>4465</v>
      </c>
      <c r="C18" s="100"/>
      <c r="D18" s="100">
        <v>3</v>
      </c>
      <c r="E18" s="100">
        <v>4</v>
      </c>
      <c r="F18" s="100">
        <v>1</v>
      </c>
      <c r="G18" s="100"/>
      <c r="H18" s="100">
        <v>4</v>
      </c>
      <c r="I18" s="100">
        <v>2</v>
      </c>
      <c r="J18" s="100"/>
      <c r="K18" s="100">
        <v>9</v>
      </c>
      <c r="L18" s="100"/>
      <c r="M18" s="100"/>
      <c r="N18" s="100"/>
      <c r="O18" s="100">
        <v>1</v>
      </c>
      <c r="P18" s="100">
        <v>1</v>
      </c>
      <c r="Q18" s="100">
        <v>9</v>
      </c>
      <c r="R18" s="100">
        <v>1</v>
      </c>
      <c r="S18" s="100"/>
      <c r="T18" s="100"/>
      <c r="U18" s="100"/>
      <c r="V18" s="100">
        <v>4403</v>
      </c>
      <c r="W18" s="100">
        <v>5</v>
      </c>
      <c r="X18" s="100"/>
      <c r="Y18" s="100">
        <v>4</v>
      </c>
      <c r="Z18" s="100"/>
      <c r="AA18" s="100">
        <v>3</v>
      </c>
      <c r="AB18" s="100">
        <v>1</v>
      </c>
      <c r="AC18" s="100"/>
      <c r="AD18" s="100">
        <v>1</v>
      </c>
      <c r="AE18" s="100">
        <v>1</v>
      </c>
      <c r="AF18" s="100">
        <v>11</v>
      </c>
      <c r="AG18" s="100">
        <v>1</v>
      </c>
      <c r="AH18" s="100"/>
    </row>
    <row r="19" spans="1:34" x14ac:dyDescent="0.25">
      <c r="A19" s="99" t="s">
        <v>240</v>
      </c>
      <c r="B19" s="100">
        <v>37224</v>
      </c>
      <c r="C19" s="100"/>
      <c r="D19" s="100">
        <v>2</v>
      </c>
      <c r="E19" s="100"/>
      <c r="F19" s="100">
        <v>12</v>
      </c>
      <c r="G19" s="100"/>
      <c r="H19" s="100"/>
      <c r="I19" s="100">
        <v>5</v>
      </c>
      <c r="J19" s="100">
        <v>1</v>
      </c>
      <c r="K19" s="100">
        <v>5</v>
      </c>
      <c r="L19" s="100"/>
      <c r="M19" s="100">
        <v>1</v>
      </c>
      <c r="N19" s="100">
        <v>1</v>
      </c>
      <c r="O19" s="100">
        <v>1</v>
      </c>
      <c r="P19" s="100">
        <v>3</v>
      </c>
      <c r="Q19" s="100">
        <v>4</v>
      </c>
      <c r="R19" s="100"/>
      <c r="S19" s="100"/>
      <c r="T19" s="100"/>
      <c r="U19" s="100"/>
      <c r="V19" s="100">
        <v>2</v>
      </c>
      <c r="W19" s="100">
        <v>6</v>
      </c>
      <c r="X19" s="100">
        <v>1</v>
      </c>
      <c r="Y19" s="100">
        <v>36</v>
      </c>
      <c r="Z19" s="100">
        <v>2</v>
      </c>
      <c r="AA19" s="100"/>
      <c r="AB19" s="100">
        <v>3</v>
      </c>
      <c r="AC19" s="100">
        <v>37115</v>
      </c>
      <c r="AD19" s="100">
        <v>5</v>
      </c>
      <c r="AE19" s="100"/>
      <c r="AF19" s="100">
        <v>12</v>
      </c>
      <c r="AG19" s="100">
        <v>7</v>
      </c>
      <c r="AH19" s="100"/>
    </row>
    <row r="20" spans="1:34" x14ac:dyDescent="0.25">
      <c r="A20" s="99" t="s">
        <v>110</v>
      </c>
      <c r="B20" s="100">
        <v>2632</v>
      </c>
      <c r="C20" s="100"/>
      <c r="D20" s="100">
        <v>1</v>
      </c>
      <c r="E20" s="100"/>
      <c r="F20" s="100">
        <v>270</v>
      </c>
      <c r="G20" s="100"/>
      <c r="H20" s="100"/>
      <c r="I20" s="100">
        <v>2300</v>
      </c>
      <c r="J20" s="100">
        <v>1</v>
      </c>
      <c r="K20" s="100">
        <v>7</v>
      </c>
      <c r="L20" s="100"/>
      <c r="M20" s="100"/>
      <c r="N20" s="100">
        <v>1</v>
      </c>
      <c r="O20" s="100"/>
      <c r="P20" s="100">
        <v>1</v>
      </c>
      <c r="Q20" s="100">
        <v>4</v>
      </c>
      <c r="R20" s="100"/>
      <c r="S20" s="100">
        <v>1</v>
      </c>
      <c r="T20" s="100"/>
      <c r="U20" s="100"/>
      <c r="V20" s="100"/>
      <c r="W20" s="100">
        <v>1</v>
      </c>
      <c r="X20" s="100"/>
      <c r="Y20" s="100">
        <v>38</v>
      </c>
      <c r="Z20" s="100"/>
      <c r="AA20" s="100"/>
      <c r="AB20" s="100">
        <v>1</v>
      </c>
      <c r="AC20" s="100">
        <v>2</v>
      </c>
      <c r="AD20" s="100"/>
      <c r="AE20" s="100"/>
      <c r="AF20" s="100"/>
      <c r="AG20" s="100">
        <v>4</v>
      </c>
      <c r="AH20" s="100"/>
    </row>
    <row r="21" spans="1:34" x14ac:dyDescent="0.25">
      <c r="A21" s="99" t="s">
        <v>215</v>
      </c>
      <c r="B21" s="100">
        <v>21445</v>
      </c>
      <c r="C21" s="100">
        <v>4</v>
      </c>
      <c r="D21" s="100">
        <v>155</v>
      </c>
      <c r="E21" s="100">
        <v>81</v>
      </c>
      <c r="F21" s="100"/>
      <c r="G21" s="100">
        <v>3</v>
      </c>
      <c r="H21" s="100">
        <v>3</v>
      </c>
      <c r="I21" s="100">
        <v>3</v>
      </c>
      <c r="J21" s="100">
        <v>16</v>
      </c>
      <c r="K21" s="100">
        <v>12</v>
      </c>
      <c r="L21" s="100">
        <v>62</v>
      </c>
      <c r="M21" s="100">
        <v>6</v>
      </c>
      <c r="N21" s="100">
        <v>3</v>
      </c>
      <c r="O21" s="100">
        <v>2</v>
      </c>
      <c r="P21" s="100">
        <v>116</v>
      </c>
      <c r="Q21" s="100">
        <v>13</v>
      </c>
      <c r="R21" s="100">
        <v>6</v>
      </c>
      <c r="S21" s="100">
        <v>3</v>
      </c>
      <c r="T21" s="100">
        <v>20793</v>
      </c>
      <c r="U21" s="100">
        <v>26</v>
      </c>
      <c r="V21" s="100">
        <v>1</v>
      </c>
      <c r="W21" s="100">
        <v>7</v>
      </c>
      <c r="X21" s="100">
        <v>1</v>
      </c>
      <c r="Y21" s="100">
        <v>5</v>
      </c>
      <c r="Z21" s="100">
        <v>2</v>
      </c>
      <c r="AA21" s="100">
        <v>35</v>
      </c>
      <c r="AB21" s="100">
        <v>74</v>
      </c>
      <c r="AC21" s="100"/>
      <c r="AD21" s="100">
        <v>1</v>
      </c>
      <c r="AE21" s="100"/>
      <c r="AF21" s="100">
        <v>2</v>
      </c>
      <c r="AG21" s="100"/>
      <c r="AH21" s="100">
        <v>10</v>
      </c>
    </row>
    <row r="22" spans="1:34" x14ac:dyDescent="0.25">
      <c r="A22" s="99" t="s">
        <v>219</v>
      </c>
      <c r="B22" s="100">
        <v>145</v>
      </c>
      <c r="C22" s="100"/>
      <c r="D22" s="100">
        <v>92</v>
      </c>
      <c r="E22" s="100">
        <v>5</v>
      </c>
      <c r="F22" s="100"/>
      <c r="G22" s="100"/>
      <c r="H22" s="100"/>
      <c r="I22" s="100"/>
      <c r="J22" s="100"/>
      <c r="K22" s="100">
        <v>1</v>
      </c>
      <c r="L22" s="100"/>
      <c r="M22" s="100"/>
      <c r="N22" s="100">
        <v>1</v>
      </c>
      <c r="O22" s="100"/>
      <c r="P22" s="100">
        <v>2</v>
      </c>
      <c r="Q22" s="100"/>
      <c r="R22" s="100"/>
      <c r="S22" s="100"/>
      <c r="T22" s="100">
        <v>1</v>
      </c>
      <c r="U22" s="100"/>
      <c r="V22" s="100"/>
      <c r="W22" s="100"/>
      <c r="X22" s="100"/>
      <c r="Y22" s="100"/>
      <c r="Z22" s="100"/>
      <c r="AA22" s="100"/>
      <c r="AB22" s="100">
        <v>43</v>
      </c>
      <c r="AC22" s="100"/>
      <c r="AD22" s="100"/>
      <c r="AE22" s="100"/>
      <c r="AF22" s="100"/>
      <c r="AG22" s="100"/>
      <c r="AH22" s="100"/>
    </row>
    <row r="23" spans="1:34" x14ac:dyDescent="0.25">
      <c r="A23" s="99" t="s">
        <v>235</v>
      </c>
      <c r="B23" s="100">
        <v>13037</v>
      </c>
      <c r="C23" s="100"/>
      <c r="D23" s="100">
        <v>6</v>
      </c>
      <c r="E23" s="100">
        <v>7</v>
      </c>
      <c r="F23" s="100">
        <v>1</v>
      </c>
      <c r="G23" s="100">
        <v>1</v>
      </c>
      <c r="H23" s="100"/>
      <c r="I23" s="100">
        <v>42</v>
      </c>
      <c r="J23" s="100">
        <v>3</v>
      </c>
      <c r="K23" s="100">
        <v>252</v>
      </c>
      <c r="L23" s="100"/>
      <c r="M23" s="100"/>
      <c r="N23" s="100">
        <v>1</v>
      </c>
      <c r="O23" s="100">
        <v>5</v>
      </c>
      <c r="P23" s="100">
        <v>2</v>
      </c>
      <c r="Q23" s="100">
        <v>448</v>
      </c>
      <c r="R23" s="100">
        <v>16</v>
      </c>
      <c r="S23" s="100">
        <v>8</v>
      </c>
      <c r="T23" s="100"/>
      <c r="U23" s="100"/>
      <c r="V23" s="100">
        <v>11653</v>
      </c>
      <c r="W23" s="100">
        <v>515</v>
      </c>
      <c r="X23" s="100">
        <v>1</v>
      </c>
      <c r="Y23" s="100">
        <v>1</v>
      </c>
      <c r="Z23" s="100">
        <v>1</v>
      </c>
      <c r="AA23" s="100"/>
      <c r="AB23" s="100">
        <v>17</v>
      </c>
      <c r="AC23" s="100"/>
      <c r="AD23" s="100"/>
      <c r="AE23" s="100">
        <v>10</v>
      </c>
      <c r="AF23" s="100">
        <v>46</v>
      </c>
      <c r="AG23" s="100">
        <v>1</v>
      </c>
      <c r="AH23" s="100"/>
    </row>
    <row r="24" spans="1:34" x14ac:dyDescent="0.25">
      <c r="A24" s="99" t="s">
        <v>212</v>
      </c>
      <c r="B24" s="100">
        <v>2201</v>
      </c>
      <c r="C24" s="100"/>
      <c r="D24" s="100">
        <v>1</v>
      </c>
      <c r="E24" s="100">
        <v>2</v>
      </c>
      <c r="F24" s="100"/>
      <c r="G24" s="100"/>
      <c r="H24" s="100"/>
      <c r="I24" s="100"/>
      <c r="J24" s="100">
        <v>887</v>
      </c>
      <c r="K24" s="100"/>
      <c r="L24" s="100"/>
      <c r="M24" s="100"/>
      <c r="N24" s="100"/>
      <c r="O24" s="100">
        <v>1</v>
      </c>
      <c r="P24" s="100">
        <v>1</v>
      </c>
      <c r="Q24" s="100"/>
      <c r="R24" s="100"/>
      <c r="S24" s="100"/>
      <c r="T24" s="100"/>
      <c r="U24" s="100">
        <v>1</v>
      </c>
      <c r="V24" s="100"/>
      <c r="W24" s="100"/>
      <c r="X24" s="100"/>
      <c r="Y24" s="100"/>
      <c r="Z24" s="100"/>
      <c r="AA24" s="100">
        <v>1</v>
      </c>
      <c r="AB24" s="100">
        <v>1306</v>
      </c>
      <c r="AC24" s="100"/>
      <c r="AD24" s="100"/>
      <c r="AE24" s="100"/>
      <c r="AF24" s="100">
        <v>1</v>
      </c>
      <c r="AG24" s="100"/>
      <c r="AH24" s="100"/>
    </row>
    <row r="25" spans="1:34" x14ac:dyDescent="0.25">
      <c r="A25" s="99" t="s">
        <v>237</v>
      </c>
      <c r="B25" s="100">
        <v>166952</v>
      </c>
      <c r="C25" s="100">
        <v>36</v>
      </c>
      <c r="D25" s="100">
        <v>76</v>
      </c>
      <c r="E25" s="100">
        <v>33</v>
      </c>
      <c r="F25" s="100">
        <v>24</v>
      </c>
      <c r="G25" s="100">
        <v>89</v>
      </c>
      <c r="H25" s="100">
        <v>22</v>
      </c>
      <c r="I25" s="100">
        <v>29</v>
      </c>
      <c r="J25" s="100">
        <v>52</v>
      </c>
      <c r="K25" s="100">
        <v>574</v>
      </c>
      <c r="L25" s="100">
        <v>22</v>
      </c>
      <c r="M25" s="100">
        <v>77</v>
      </c>
      <c r="N25" s="100">
        <v>28</v>
      </c>
      <c r="O25" s="100">
        <v>209</v>
      </c>
      <c r="P25" s="100">
        <v>1142</v>
      </c>
      <c r="Q25" s="100">
        <v>982</v>
      </c>
      <c r="R25" s="100">
        <v>27</v>
      </c>
      <c r="S25" s="100">
        <v>49</v>
      </c>
      <c r="T25" s="100">
        <v>27</v>
      </c>
      <c r="U25" s="100">
        <v>5974</v>
      </c>
      <c r="V25" s="100">
        <v>36</v>
      </c>
      <c r="W25" s="100">
        <v>66</v>
      </c>
      <c r="X25" s="100">
        <v>179</v>
      </c>
      <c r="Y25" s="100">
        <v>23</v>
      </c>
      <c r="Z25" s="100">
        <v>99464</v>
      </c>
      <c r="AA25" s="100">
        <v>80</v>
      </c>
      <c r="AB25" s="100">
        <v>151</v>
      </c>
      <c r="AC25" s="100">
        <v>17</v>
      </c>
      <c r="AD25" s="100">
        <v>4707</v>
      </c>
      <c r="AE25" s="100">
        <v>32</v>
      </c>
      <c r="AF25" s="100">
        <v>52660</v>
      </c>
      <c r="AG25" s="100">
        <v>3</v>
      </c>
      <c r="AH25" s="100">
        <v>62</v>
      </c>
    </row>
    <row r="26" spans="1:34" x14ac:dyDescent="0.25">
      <c r="A26" s="99" t="s">
        <v>168</v>
      </c>
      <c r="B26" s="100">
        <v>18264</v>
      </c>
      <c r="C26" s="100"/>
      <c r="D26" s="100">
        <v>41</v>
      </c>
      <c r="E26" s="100">
        <v>144</v>
      </c>
      <c r="F26" s="100">
        <v>4</v>
      </c>
      <c r="G26" s="100">
        <v>6</v>
      </c>
      <c r="H26" s="100">
        <v>9</v>
      </c>
      <c r="I26" s="100">
        <v>40</v>
      </c>
      <c r="J26" s="100">
        <v>33</v>
      </c>
      <c r="K26" s="100">
        <v>51</v>
      </c>
      <c r="L26" s="100"/>
      <c r="M26" s="100">
        <v>11</v>
      </c>
      <c r="N26" s="100">
        <v>10</v>
      </c>
      <c r="O26" s="100">
        <v>8</v>
      </c>
      <c r="P26" s="100">
        <v>14</v>
      </c>
      <c r="Q26" s="100">
        <v>140</v>
      </c>
      <c r="R26" s="100">
        <v>2</v>
      </c>
      <c r="S26" s="100">
        <v>2</v>
      </c>
      <c r="T26" s="100">
        <v>1</v>
      </c>
      <c r="U26" s="100">
        <v>66</v>
      </c>
      <c r="V26" s="100">
        <v>17395</v>
      </c>
      <c r="W26" s="100">
        <v>21</v>
      </c>
      <c r="X26" s="100">
        <v>4</v>
      </c>
      <c r="Y26" s="100">
        <v>67</v>
      </c>
      <c r="Z26" s="100">
        <v>3</v>
      </c>
      <c r="AA26" s="100">
        <v>14</v>
      </c>
      <c r="AB26" s="100">
        <v>23</v>
      </c>
      <c r="AC26" s="100">
        <v>9</v>
      </c>
      <c r="AD26" s="100">
        <v>20</v>
      </c>
      <c r="AE26" s="100">
        <v>10</v>
      </c>
      <c r="AF26" s="100">
        <v>112</v>
      </c>
      <c r="AG26" s="100">
        <v>4</v>
      </c>
      <c r="AH26" s="100"/>
    </row>
    <row r="27" spans="1:34" x14ac:dyDescent="0.25">
      <c r="A27" s="99" t="s">
        <v>216</v>
      </c>
      <c r="B27" s="100">
        <v>47625</v>
      </c>
      <c r="C27" s="100">
        <v>107</v>
      </c>
      <c r="D27" s="100">
        <v>202</v>
      </c>
      <c r="E27" s="100">
        <v>72</v>
      </c>
      <c r="F27" s="100">
        <v>14</v>
      </c>
      <c r="G27" s="100">
        <v>19</v>
      </c>
      <c r="H27" s="100">
        <v>13</v>
      </c>
      <c r="I27" s="100">
        <v>5</v>
      </c>
      <c r="J27" s="100">
        <v>43</v>
      </c>
      <c r="K27" s="100">
        <v>65</v>
      </c>
      <c r="L27" s="100">
        <v>2038</v>
      </c>
      <c r="M27" s="100">
        <v>32</v>
      </c>
      <c r="N27" s="100">
        <v>1</v>
      </c>
      <c r="O27" s="100">
        <v>8</v>
      </c>
      <c r="P27" s="100">
        <v>18409</v>
      </c>
      <c r="Q27" s="100">
        <v>80</v>
      </c>
      <c r="R27" s="100">
        <v>19</v>
      </c>
      <c r="S27" s="100">
        <v>6</v>
      </c>
      <c r="T27" s="100">
        <v>25151</v>
      </c>
      <c r="U27" s="100">
        <v>50</v>
      </c>
      <c r="V27" s="100">
        <v>6</v>
      </c>
      <c r="W27" s="100">
        <v>5</v>
      </c>
      <c r="X27" s="100">
        <v>7</v>
      </c>
      <c r="Y27" s="100">
        <v>14</v>
      </c>
      <c r="Z27" s="100">
        <v>37</v>
      </c>
      <c r="AA27" s="100">
        <v>74</v>
      </c>
      <c r="AB27" s="100">
        <v>100</v>
      </c>
      <c r="AC27" s="100">
        <v>9</v>
      </c>
      <c r="AD27" s="100">
        <v>10</v>
      </c>
      <c r="AE27" s="100">
        <v>3</v>
      </c>
      <c r="AF27" s="100">
        <v>14</v>
      </c>
      <c r="AG27" s="100">
        <v>9</v>
      </c>
      <c r="AH27" s="100">
        <v>1003</v>
      </c>
    </row>
    <row r="28" spans="1:34" x14ac:dyDescent="0.25">
      <c r="A28" s="99" t="s">
        <v>231</v>
      </c>
      <c r="B28" s="100">
        <v>190</v>
      </c>
      <c r="C28" s="100"/>
      <c r="D28" s="100">
        <v>1</v>
      </c>
      <c r="E28" s="100"/>
      <c r="F28" s="100">
        <v>2</v>
      </c>
      <c r="G28" s="100"/>
      <c r="H28" s="100">
        <v>1</v>
      </c>
      <c r="I28" s="100">
        <v>1</v>
      </c>
      <c r="J28" s="100"/>
      <c r="K28" s="100">
        <v>8</v>
      </c>
      <c r="L28" s="100"/>
      <c r="M28" s="100"/>
      <c r="N28" s="100"/>
      <c r="O28" s="100"/>
      <c r="P28" s="100"/>
      <c r="Q28" s="100">
        <v>17</v>
      </c>
      <c r="R28" s="100"/>
      <c r="S28" s="100"/>
      <c r="T28" s="100"/>
      <c r="U28" s="100"/>
      <c r="V28" s="100">
        <v>124</v>
      </c>
      <c r="W28" s="100">
        <v>4</v>
      </c>
      <c r="X28" s="100"/>
      <c r="Y28" s="100">
        <v>2</v>
      </c>
      <c r="Z28" s="100"/>
      <c r="AA28" s="100">
        <v>1</v>
      </c>
      <c r="AB28" s="100"/>
      <c r="AC28" s="100"/>
      <c r="AD28" s="100"/>
      <c r="AE28" s="100"/>
      <c r="AF28" s="100">
        <v>29</v>
      </c>
      <c r="AG28" s="100"/>
      <c r="AH28" s="100"/>
    </row>
    <row r="29" spans="1:34" x14ac:dyDescent="0.25">
      <c r="A29" s="99" t="s">
        <v>108</v>
      </c>
      <c r="B29" s="100">
        <v>83</v>
      </c>
      <c r="C29" s="100"/>
      <c r="D29" s="100">
        <v>2</v>
      </c>
      <c r="E29" s="100"/>
      <c r="F29" s="100">
        <v>40</v>
      </c>
      <c r="G29" s="100"/>
      <c r="H29" s="100"/>
      <c r="I29" s="100">
        <v>4</v>
      </c>
      <c r="J29" s="100"/>
      <c r="K29" s="100"/>
      <c r="L29" s="100"/>
      <c r="M29" s="100"/>
      <c r="N29" s="100"/>
      <c r="O29" s="100"/>
      <c r="P29" s="100"/>
      <c r="Q29" s="100">
        <v>3</v>
      </c>
      <c r="R29" s="100"/>
      <c r="S29" s="100"/>
      <c r="T29" s="100"/>
      <c r="U29" s="100"/>
      <c r="V29" s="100"/>
      <c r="W29" s="100"/>
      <c r="X29" s="100">
        <v>1</v>
      </c>
      <c r="Y29" s="100">
        <v>31</v>
      </c>
      <c r="Z29" s="100"/>
      <c r="AA29" s="100"/>
      <c r="AB29" s="100">
        <v>1</v>
      </c>
      <c r="AC29" s="100">
        <v>1</v>
      </c>
      <c r="AD29" s="100"/>
      <c r="AE29" s="100"/>
      <c r="AF29" s="100"/>
      <c r="AG29" s="100"/>
      <c r="AH29" s="100"/>
    </row>
    <row r="30" spans="1:34" x14ac:dyDescent="0.25">
      <c r="A30" s="99" t="s">
        <v>107</v>
      </c>
      <c r="B30" s="100">
        <v>602</v>
      </c>
      <c r="C30" s="100"/>
      <c r="D30" s="100"/>
      <c r="E30" s="100">
        <v>1</v>
      </c>
      <c r="F30" s="100">
        <v>43</v>
      </c>
      <c r="G30" s="100">
        <v>1</v>
      </c>
      <c r="H30" s="100"/>
      <c r="I30" s="100">
        <v>491</v>
      </c>
      <c r="J30" s="100">
        <v>1</v>
      </c>
      <c r="K30" s="100">
        <v>3</v>
      </c>
      <c r="L30" s="100"/>
      <c r="M30" s="100">
        <v>1</v>
      </c>
      <c r="N30" s="100"/>
      <c r="O30" s="100"/>
      <c r="P30" s="100">
        <v>5</v>
      </c>
      <c r="Q30" s="100">
        <v>8</v>
      </c>
      <c r="R30" s="100">
        <v>2</v>
      </c>
      <c r="S30" s="100"/>
      <c r="T30" s="100"/>
      <c r="U30" s="100">
        <v>4</v>
      </c>
      <c r="V30" s="100">
        <v>1</v>
      </c>
      <c r="W30" s="100">
        <v>4</v>
      </c>
      <c r="X30" s="100"/>
      <c r="Y30" s="100">
        <v>24</v>
      </c>
      <c r="Z30" s="100">
        <v>6</v>
      </c>
      <c r="AA30" s="100">
        <v>1</v>
      </c>
      <c r="AB30" s="100">
        <v>3</v>
      </c>
      <c r="AC30" s="100"/>
      <c r="AD30" s="100">
        <v>1</v>
      </c>
      <c r="AE30" s="100"/>
      <c r="AF30" s="100">
        <v>1</v>
      </c>
      <c r="AG30" s="100">
        <v>1</v>
      </c>
      <c r="AH30" s="100"/>
    </row>
    <row r="31" spans="1:34" x14ac:dyDescent="0.25">
      <c r="A31" s="99" t="s">
        <v>106</v>
      </c>
      <c r="B31" s="100">
        <v>103</v>
      </c>
      <c r="C31" s="100"/>
      <c r="D31" s="100">
        <v>7</v>
      </c>
      <c r="E31" s="100"/>
      <c r="F31" s="100">
        <v>21</v>
      </c>
      <c r="G31" s="100"/>
      <c r="H31" s="100"/>
      <c r="I31" s="100">
        <v>33</v>
      </c>
      <c r="J31" s="100"/>
      <c r="K31" s="100">
        <v>6</v>
      </c>
      <c r="L31" s="100">
        <v>1</v>
      </c>
      <c r="M31" s="100">
        <v>1</v>
      </c>
      <c r="N31" s="100"/>
      <c r="O31" s="100">
        <v>1</v>
      </c>
      <c r="P31" s="100">
        <v>4</v>
      </c>
      <c r="Q31" s="100">
        <v>4</v>
      </c>
      <c r="R31" s="100"/>
      <c r="S31" s="100">
        <v>3</v>
      </c>
      <c r="T31" s="100"/>
      <c r="U31" s="100">
        <v>1</v>
      </c>
      <c r="V31" s="100"/>
      <c r="W31" s="100">
        <v>1</v>
      </c>
      <c r="X31" s="100"/>
      <c r="Y31" s="100">
        <v>11</v>
      </c>
      <c r="Z31" s="100"/>
      <c r="AA31" s="100">
        <v>1</v>
      </c>
      <c r="AB31" s="100">
        <v>1</v>
      </c>
      <c r="AC31" s="100">
        <v>1</v>
      </c>
      <c r="AD31" s="100"/>
      <c r="AE31" s="100"/>
      <c r="AF31" s="100">
        <v>2</v>
      </c>
      <c r="AG31" s="100">
        <v>4</v>
      </c>
      <c r="AH31" s="100"/>
    </row>
    <row r="32" spans="1:34" x14ac:dyDescent="0.25">
      <c r="A32" s="99" t="s">
        <v>105</v>
      </c>
      <c r="B32" s="100">
        <v>391</v>
      </c>
      <c r="C32" s="100"/>
      <c r="D32" s="100">
        <v>9</v>
      </c>
      <c r="E32" s="100">
        <v>1</v>
      </c>
      <c r="F32" s="100">
        <v>124</v>
      </c>
      <c r="G32" s="100">
        <v>3</v>
      </c>
      <c r="H32" s="100"/>
      <c r="I32" s="100">
        <v>144</v>
      </c>
      <c r="J32" s="100">
        <v>4</v>
      </c>
      <c r="K32" s="100">
        <v>17</v>
      </c>
      <c r="L32" s="100">
        <v>1</v>
      </c>
      <c r="M32" s="100">
        <v>5</v>
      </c>
      <c r="N32" s="100">
        <v>22</v>
      </c>
      <c r="O32" s="100">
        <v>1</v>
      </c>
      <c r="P32" s="100">
        <v>1</v>
      </c>
      <c r="Q32" s="100">
        <v>4</v>
      </c>
      <c r="R32" s="100"/>
      <c r="S32" s="100">
        <v>1</v>
      </c>
      <c r="T32" s="100"/>
      <c r="U32" s="100">
        <v>1</v>
      </c>
      <c r="V32" s="100">
        <v>2</v>
      </c>
      <c r="W32" s="100">
        <v>6</v>
      </c>
      <c r="X32" s="100"/>
      <c r="Y32" s="100">
        <v>41</v>
      </c>
      <c r="Z32" s="100">
        <v>1</v>
      </c>
      <c r="AA32" s="100"/>
      <c r="AB32" s="100"/>
      <c r="AC32" s="100"/>
      <c r="AD32" s="100"/>
      <c r="AE32" s="100">
        <v>2</v>
      </c>
      <c r="AF32" s="100">
        <v>1</v>
      </c>
      <c r="AG32" s="100"/>
      <c r="AH32" s="100"/>
    </row>
    <row r="33" spans="1:34" x14ac:dyDescent="0.25">
      <c r="A33" s="99" t="s">
        <v>149</v>
      </c>
      <c r="B33" s="100">
        <v>446</v>
      </c>
      <c r="C33" s="100"/>
      <c r="D33" s="100">
        <v>1</v>
      </c>
      <c r="E33" s="100"/>
      <c r="F33" s="100"/>
      <c r="G33" s="100">
        <v>433</v>
      </c>
      <c r="H33" s="100"/>
      <c r="I33" s="100"/>
      <c r="J33" s="100">
        <v>2</v>
      </c>
      <c r="K33" s="100">
        <v>1</v>
      </c>
      <c r="L33" s="100">
        <v>1</v>
      </c>
      <c r="M33" s="100"/>
      <c r="N33" s="100"/>
      <c r="O33" s="100"/>
      <c r="P33" s="100"/>
      <c r="Q33" s="100">
        <v>2</v>
      </c>
      <c r="R33" s="100"/>
      <c r="S33" s="100"/>
      <c r="T33" s="100"/>
      <c r="U33" s="100">
        <v>2</v>
      </c>
      <c r="V33" s="100"/>
      <c r="W33" s="100"/>
      <c r="X33" s="100"/>
      <c r="Y33" s="100">
        <v>1</v>
      </c>
      <c r="Z33" s="100"/>
      <c r="AA33" s="100"/>
      <c r="AB33" s="100">
        <v>3</v>
      </c>
      <c r="AC33" s="100"/>
      <c r="AD33" s="100"/>
      <c r="AE33" s="100"/>
      <c r="AF33" s="100"/>
      <c r="AG33" s="100"/>
      <c r="AH33" s="100"/>
    </row>
    <row r="34" spans="1:34" x14ac:dyDescent="0.25">
      <c r="A34" s="99" t="s">
        <v>221</v>
      </c>
      <c r="B34" s="100">
        <v>46</v>
      </c>
      <c r="C34" s="100"/>
      <c r="D34" s="100">
        <v>38</v>
      </c>
      <c r="E34" s="100">
        <v>3</v>
      </c>
      <c r="F34" s="100"/>
      <c r="G34" s="100"/>
      <c r="H34" s="100"/>
      <c r="I34" s="100"/>
      <c r="J34" s="100"/>
      <c r="K34" s="100">
        <v>2</v>
      </c>
      <c r="L34" s="100"/>
      <c r="M34" s="100"/>
      <c r="N34" s="100"/>
      <c r="O34" s="100"/>
      <c r="P34" s="100">
        <v>1</v>
      </c>
      <c r="Q34" s="100"/>
      <c r="R34" s="100"/>
      <c r="S34" s="100"/>
      <c r="T34" s="100"/>
      <c r="U34" s="100"/>
      <c r="V34" s="100"/>
      <c r="W34" s="100"/>
      <c r="X34" s="100"/>
      <c r="Y34" s="100">
        <v>1</v>
      </c>
      <c r="Z34" s="100"/>
      <c r="AA34" s="100"/>
      <c r="AB34" s="100">
        <v>1</v>
      </c>
      <c r="AC34" s="100"/>
      <c r="AD34" s="100"/>
      <c r="AE34" s="100"/>
      <c r="AF34" s="100"/>
      <c r="AG34" s="100"/>
      <c r="AH34" s="100"/>
    </row>
    <row r="35" spans="1:34" x14ac:dyDescent="0.25">
      <c r="A35" s="99" t="s">
        <v>220</v>
      </c>
      <c r="B35" s="100">
        <v>381</v>
      </c>
      <c r="C35" s="100"/>
      <c r="D35" s="100">
        <v>372</v>
      </c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>
        <v>4</v>
      </c>
      <c r="R35" s="100"/>
      <c r="S35" s="100"/>
      <c r="T35" s="100"/>
      <c r="U35" s="100"/>
      <c r="V35" s="100"/>
      <c r="W35" s="100"/>
      <c r="X35" s="100"/>
      <c r="Y35" s="100">
        <v>1</v>
      </c>
      <c r="Z35" s="100"/>
      <c r="AA35" s="100"/>
      <c r="AB35" s="100">
        <v>1</v>
      </c>
      <c r="AC35" s="100"/>
      <c r="AD35" s="100">
        <v>1</v>
      </c>
      <c r="AE35" s="100"/>
      <c r="AF35" s="100"/>
      <c r="AG35" s="100">
        <v>2</v>
      </c>
      <c r="AH35" s="100"/>
    </row>
    <row r="36" spans="1:34" x14ac:dyDescent="0.25">
      <c r="A36" s="99" t="s">
        <v>238</v>
      </c>
      <c r="B36" s="100">
        <v>926</v>
      </c>
      <c r="C36" s="100"/>
      <c r="D36" s="100">
        <v>2</v>
      </c>
      <c r="E36" s="100"/>
      <c r="F36" s="100"/>
      <c r="G36" s="100"/>
      <c r="H36" s="100"/>
      <c r="I36" s="100">
        <v>908</v>
      </c>
      <c r="J36" s="100">
        <v>1</v>
      </c>
      <c r="K36" s="100">
        <v>6</v>
      </c>
      <c r="L36" s="100"/>
      <c r="M36" s="100">
        <v>1</v>
      </c>
      <c r="N36" s="100"/>
      <c r="O36" s="100"/>
      <c r="P36" s="100"/>
      <c r="Q36" s="100">
        <v>1</v>
      </c>
      <c r="R36" s="100"/>
      <c r="S36" s="100"/>
      <c r="T36" s="100">
        <v>2</v>
      </c>
      <c r="U36" s="100"/>
      <c r="V36" s="100"/>
      <c r="W36" s="100">
        <v>1</v>
      </c>
      <c r="X36" s="100">
        <v>1</v>
      </c>
      <c r="Y36" s="100">
        <v>1</v>
      </c>
      <c r="Z36" s="100">
        <v>1</v>
      </c>
      <c r="AA36" s="100"/>
      <c r="AB36" s="100"/>
      <c r="AC36" s="100"/>
      <c r="AD36" s="100"/>
      <c r="AE36" s="100"/>
      <c r="AF36" s="100">
        <v>1</v>
      </c>
      <c r="AG36" s="100"/>
      <c r="AH36" s="100"/>
    </row>
    <row r="37" spans="1:34" x14ac:dyDescent="0.25">
      <c r="A37" s="99" t="s">
        <v>103</v>
      </c>
      <c r="B37" s="100">
        <v>10467</v>
      </c>
      <c r="C37" s="100"/>
      <c r="D37" s="100">
        <v>50</v>
      </c>
      <c r="E37" s="100"/>
      <c r="F37" s="100">
        <v>1037</v>
      </c>
      <c r="G37" s="100">
        <v>7</v>
      </c>
      <c r="H37" s="100"/>
      <c r="I37" s="100">
        <v>8241</v>
      </c>
      <c r="J37" s="100">
        <v>1</v>
      </c>
      <c r="K37" s="100">
        <v>12</v>
      </c>
      <c r="L37" s="100"/>
      <c r="M37" s="100">
        <v>3</v>
      </c>
      <c r="N37" s="100">
        <v>1</v>
      </c>
      <c r="O37" s="100">
        <v>11</v>
      </c>
      <c r="P37" s="100">
        <v>6</v>
      </c>
      <c r="Q37" s="100">
        <v>15</v>
      </c>
      <c r="R37" s="100">
        <v>1</v>
      </c>
      <c r="S37" s="100">
        <v>3</v>
      </c>
      <c r="T37" s="100"/>
      <c r="U37" s="100">
        <v>3</v>
      </c>
      <c r="V37" s="100">
        <v>6</v>
      </c>
      <c r="W37" s="100">
        <v>5</v>
      </c>
      <c r="X37" s="100"/>
      <c r="Y37" s="100">
        <v>1002</v>
      </c>
      <c r="Z37" s="100"/>
      <c r="AA37" s="100">
        <v>5</v>
      </c>
      <c r="AB37" s="100">
        <v>31</v>
      </c>
      <c r="AC37" s="100">
        <v>5</v>
      </c>
      <c r="AD37" s="100">
        <v>3</v>
      </c>
      <c r="AE37" s="100">
        <v>3</v>
      </c>
      <c r="AF37" s="100">
        <v>7</v>
      </c>
      <c r="AG37" s="100">
        <v>9</v>
      </c>
      <c r="AH37" s="100"/>
    </row>
    <row r="38" spans="1:34" x14ac:dyDescent="0.25">
      <c r="A38" s="99" t="s">
        <v>224</v>
      </c>
      <c r="B38" s="100">
        <v>1106</v>
      </c>
      <c r="C38" s="100"/>
      <c r="D38" s="100"/>
      <c r="E38" s="100"/>
      <c r="F38" s="100"/>
      <c r="G38" s="100"/>
      <c r="H38" s="100"/>
      <c r="I38" s="100"/>
      <c r="J38" s="100"/>
      <c r="K38" s="100">
        <v>181</v>
      </c>
      <c r="L38" s="100"/>
      <c r="M38" s="100">
        <v>1</v>
      </c>
      <c r="N38" s="100"/>
      <c r="O38" s="100">
        <v>3</v>
      </c>
      <c r="P38" s="100">
        <v>1</v>
      </c>
      <c r="Q38" s="100">
        <v>909</v>
      </c>
      <c r="R38" s="100">
        <v>1</v>
      </c>
      <c r="S38" s="100">
        <v>2</v>
      </c>
      <c r="T38" s="100"/>
      <c r="U38" s="100">
        <v>1</v>
      </c>
      <c r="V38" s="100"/>
      <c r="W38" s="100">
        <v>2</v>
      </c>
      <c r="X38" s="100">
        <v>1</v>
      </c>
      <c r="Y38" s="100"/>
      <c r="Z38" s="100">
        <v>1</v>
      </c>
      <c r="AA38" s="100"/>
      <c r="AB38" s="100"/>
      <c r="AC38" s="100"/>
      <c r="AD38" s="100"/>
      <c r="AE38" s="100">
        <v>1</v>
      </c>
      <c r="AF38" s="100">
        <v>1</v>
      </c>
      <c r="AG38" s="100">
        <v>1</v>
      </c>
      <c r="AH38" s="100"/>
    </row>
    <row r="39" spans="1:34" x14ac:dyDescent="0.25">
      <c r="A39" s="99" t="s">
        <v>163</v>
      </c>
      <c r="B39" s="100">
        <v>795499</v>
      </c>
      <c r="C39" s="100">
        <v>51</v>
      </c>
      <c r="D39" s="100">
        <v>423</v>
      </c>
      <c r="E39" s="100">
        <v>162</v>
      </c>
      <c r="F39" s="100">
        <v>71852</v>
      </c>
      <c r="G39" s="100">
        <v>143</v>
      </c>
      <c r="H39" s="100">
        <v>53</v>
      </c>
      <c r="I39" s="100">
        <v>301</v>
      </c>
      <c r="J39" s="100">
        <v>161</v>
      </c>
      <c r="K39" s="100">
        <v>1288</v>
      </c>
      <c r="L39" s="100">
        <v>39</v>
      </c>
      <c r="M39" s="100">
        <v>143</v>
      </c>
      <c r="N39" s="100">
        <v>121</v>
      </c>
      <c r="O39" s="100">
        <v>101</v>
      </c>
      <c r="P39" s="100">
        <v>405</v>
      </c>
      <c r="Q39" s="100">
        <v>1155</v>
      </c>
      <c r="R39" s="100">
        <v>144</v>
      </c>
      <c r="S39" s="100">
        <v>150</v>
      </c>
      <c r="T39" s="100">
        <v>28</v>
      </c>
      <c r="U39" s="100">
        <v>236</v>
      </c>
      <c r="V39" s="100">
        <v>228</v>
      </c>
      <c r="W39" s="100">
        <v>276</v>
      </c>
      <c r="X39" s="100">
        <v>139</v>
      </c>
      <c r="Y39" s="100">
        <v>177979</v>
      </c>
      <c r="Z39" s="100">
        <v>69</v>
      </c>
      <c r="AA39" s="100">
        <v>66</v>
      </c>
      <c r="AB39" s="100">
        <v>105</v>
      </c>
      <c r="AC39" s="100">
        <v>824</v>
      </c>
      <c r="AD39" s="100">
        <v>189</v>
      </c>
      <c r="AE39" s="100">
        <v>58</v>
      </c>
      <c r="AF39" s="100">
        <v>951</v>
      </c>
      <c r="AG39" s="100">
        <v>537618</v>
      </c>
      <c r="AH39" s="100">
        <v>41</v>
      </c>
    </row>
    <row r="40" spans="1:34" x14ac:dyDescent="0.25">
      <c r="A40" s="99" t="s">
        <v>214</v>
      </c>
      <c r="B40" s="100">
        <v>39759</v>
      </c>
      <c r="C40" s="100">
        <v>1</v>
      </c>
      <c r="D40" s="100">
        <v>259</v>
      </c>
      <c r="E40" s="100">
        <v>47</v>
      </c>
      <c r="F40" s="100">
        <v>11</v>
      </c>
      <c r="G40" s="100">
        <v>5</v>
      </c>
      <c r="H40" s="100">
        <v>4</v>
      </c>
      <c r="I40" s="100">
        <v>6</v>
      </c>
      <c r="J40" s="100">
        <v>17</v>
      </c>
      <c r="K40" s="100">
        <v>31</v>
      </c>
      <c r="L40" s="100">
        <v>9</v>
      </c>
      <c r="M40" s="100">
        <v>7</v>
      </c>
      <c r="N40" s="100">
        <v>3</v>
      </c>
      <c r="O40" s="100">
        <v>3</v>
      </c>
      <c r="P40" s="100">
        <v>26</v>
      </c>
      <c r="Q40" s="100">
        <v>18</v>
      </c>
      <c r="R40" s="100">
        <v>7</v>
      </c>
      <c r="S40" s="100">
        <v>4</v>
      </c>
      <c r="T40" s="100">
        <v>14</v>
      </c>
      <c r="U40" s="100">
        <v>6</v>
      </c>
      <c r="V40" s="100">
        <v>5</v>
      </c>
      <c r="W40" s="100">
        <v>7</v>
      </c>
      <c r="X40" s="100"/>
      <c r="Y40" s="100">
        <v>24</v>
      </c>
      <c r="Z40" s="100">
        <v>3</v>
      </c>
      <c r="AA40" s="100">
        <v>11131</v>
      </c>
      <c r="AB40" s="100">
        <v>28063</v>
      </c>
      <c r="AC40" s="100">
        <v>5</v>
      </c>
      <c r="AD40" s="100">
        <v>9</v>
      </c>
      <c r="AE40" s="100"/>
      <c r="AF40" s="100">
        <v>10</v>
      </c>
      <c r="AG40" s="100">
        <v>22</v>
      </c>
      <c r="AH40" s="100">
        <v>2</v>
      </c>
    </row>
    <row r="41" spans="1:34" x14ac:dyDescent="0.25">
      <c r="A41" s="99" t="s">
        <v>223</v>
      </c>
      <c r="B41" s="100">
        <v>136717</v>
      </c>
      <c r="C41" s="100">
        <v>176</v>
      </c>
      <c r="D41" s="100">
        <v>354</v>
      </c>
      <c r="E41" s="100">
        <v>108</v>
      </c>
      <c r="F41" s="100">
        <v>9</v>
      </c>
      <c r="G41" s="100">
        <v>336</v>
      </c>
      <c r="H41" s="100">
        <v>105</v>
      </c>
      <c r="I41" s="100">
        <v>21</v>
      </c>
      <c r="J41" s="100">
        <v>803</v>
      </c>
      <c r="K41" s="100">
        <v>7723</v>
      </c>
      <c r="L41" s="100">
        <v>219</v>
      </c>
      <c r="M41" s="100">
        <v>818</v>
      </c>
      <c r="N41" s="100">
        <v>144</v>
      </c>
      <c r="O41" s="100">
        <v>222</v>
      </c>
      <c r="P41" s="100">
        <v>1009</v>
      </c>
      <c r="Q41" s="100">
        <v>116240</v>
      </c>
      <c r="R41" s="100">
        <v>5431</v>
      </c>
      <c r="S41" s="100">
        <v>342</v>
      </c>
      <c r="T41" s="100">
        <v>217</v>
      </c>
      <c r="U41" s="100">
        <v>430</v>
      </c>
      <c r="V41" s="100">
        <v>73</v>
      </c>
      <c r="W41" s="100">
        <v>134</v>
      </c>
      <c r="X41" s="100">
        <v>579</v>
      </c>
      <c r="Y41" s="100">
        <v>52</v>
      </c>
      <c r="Z41" s="100">
        <v>138</v>
      </c>
      <c r="AA41" s="100">
        <v>76</v>
      </c>
      <c r="AB41" s="100">
        <v>216</v>
      </c>
      <c r="AC41" s="100">
        <v>24</v>
      </c>
      <c r="AD41" s="100">
        <v>384</v>
      </c>
      <c r="AE41" s="100">
        <v>58</v>
      </c>
      <c r="AF41" s="100">
        <v>112</v>
      </c>
      <c r="AG41" s="100">
        <v>13</v>
      </c>
      <c r="AH41" s="100">
        <v>151</v>
      </c>
    </row>
    <row r="42" spans="1:34" x14ac:dyDescent="0.25">
      <c r="A42" s="99" t="s">
        <v>230</v>
      </c>
      <c r="B42" s="100">
        <v>230124</v>
      </c>
      <c r="C42" s="100">
        <v>9</v>
      </c>
      <c r="D42" s="100">
        <v>150</v>
      </c>
      <c r="E42" s="100">
        <v>567</v>
      </c>
      <c r="F42" s="100">
        <v>38</v>
      </c>
      <c r="G42" s="100">
        <v>29</v>
      </c>
      <c r="H42" s="100">
        <v>17</v>
      </c>
      <c r="I42" s="100">
        <v>31</v>
      </c>
      <c r="J42" s="100">
        <v>125</v>
      </c>
      <c r="K42" s="100">
        <v>11878</v>
      </c>
      <c r="L42" s="100">
        <v>2</v>
      </c>
      <c r="M42" s="100">
        <v>47</v>
      </c>
      <c r="N42" s="100">
        <v>51</v>
      </c>
      <c r="O42" s="100">
        <v>152</v>
      </c>
      <c r="P42" s="100">
        <v>134</v>
      </c>
      <c r="Q42" s="100">
        <v>14020</v>
      </c>
      <c r="R42" s="100">
        <v>44</v>
      </c>
      <c r="S42" s="100">
        <v>219</v>
      </c>
      <c r="T42" s="100">
        <v>17</v>
      </c>
      <c r="U42" s="100">
        <v>291</v>
      </c>
      <c r="V42" s="100">
        <v>175970</v>
      </c>
      <c r="W42" s="100">
        <v>16045</v>
      </c>
      <c r="X42" s="100">
        <v>83</v>
      </c>
      <c r="Y42" s="100">
        <v>106</v>
      </c>
      <c r="Z42" s="100">
        <v>26</v>
      </c>
      <c r="AA42" s="100">
        <v>153</v>
      </c>
      <c r="AB42" s="100">
        <v>146</v>
      </c>
      <c r="AC42" s="100">
        <v>25</v>
      </c>
      <c r="AD42" s="100">
        <v>90</v>
      </c>
      <c r="AE42" s="100">
        <v>193</v>
      </c>
      <c r="AF42" s="100">
        <v>9442</v>
      </c>
      <c r="AG42" s="100">
        <v>18</v>
      </c>
      <c r="AH42" s="100">
        <v>6</v>
      </c>
    </row>
    <row r="43" spans="1:34" x14ac:dyDescent="0.25">
      <c r="A43" s="99" t="s">
        <v>248</v>
      </c>
      <c r="B43" s="100">
        <v>136736</v>
      </c>
      <c r="C43" s="100">
        <v>54</v>
      </c>
      <c r="D43" s="100">
        <v>652</v>
      </c>
      <c r="E43" s="100">
        <v>189</v>
      </c>
      <c r="F43" s="100">
        <v>120</v>
      </c>
      <c r="G43" s="100">
        <v>109</v>
      </c>
      <c r="H43" s="100">
        <v>26</v>
      </c>
      <c r="I43" s="100">
        <v>207</v>
      </c>
      <c r="J43" s="100">
        <v>255</v>
      </c>
      <c r="K43" s="100">
        <v>3252</v>
      </c>
      <c r="L43" s="100">
        <v>17</v>
      </c>
      <c r="M43" s="100">
        <v>382</v>
      </c>
      <c r="N43" s="100">
        <v>102</v>
      </c>
      <c r="O43" s="100">
        <v>129</v>
      </c>
      <c r="P43" s="100">
        <v>251</v>
      </c>
      <c r="Q43" s="100">
        <v>6041</v>
      </c>
      <c r="R43" s="100">
        <v>86</v>
      </c>
      <c r="S43" s="100">
        <v>212</v>
      </c>
      <c r="T43" s="100">
        <v>45</v>
      </c>
      <c r="U43" s="100">
        <v>283</v>
      </c>
      <c r="V43" s="100">
        <v>117935</v>
      </c>
      <c r="W43" s="100">
        <v>334</v>
      </c>
      <c r="X43" s="100">
        <v>117</v>
      </c>
      <c r="Y43" s="100">
        <v>482</v>
      </c>
      <c r="Z43" s="100">
        <v>115</v>
      </c>
      <c r="AA43" s="100">
        <v>203</v>
      </c>
      <c r="AB43" s="100">
        <v>76</v>
      </c>
      <c r="AC43" s="100">
        <v>71</v>
      </c>
      <c r="AD43" s="100">
        <v>82</v>
      </c>
      <c r="AE43" s="100">
        <v>54</v>
      </c>
      <c r="AF43" s="100">
        <v>4505</v>
      </c>
      <c r="AG43" s="100">
        <v>340</v>
      </c>
      <c r="AH43" s="100">
        <v>10</v>
      </c>
    </row>
    <row r="44" spans="1:34" x14ac:dyDescent="0.25">
      <c r="A44" s="99" t="s">
        <v>275</v>
      </c>
      <c r="B44" s="100">
        <v>496038</v>
      </c>
      <c r="C44" s="100">
        <v>63</v>
      </c>
      <c r="D44" s="100">
        <v>18088</v>
      </c>
      <c r="E44" s="100">
        <v>2327</v>
      </c>
      <c r="F44" s="100">
        <v>119</v>
      </c>
      <c r="G44" s="100">
        <v>166</v>
      </c>
      <c r="H44" s="100">
        <v>798</v>
      </c>
      <c r="I44" s="100">
        <v>143</v>
      </c>
      <c r="J44" s="100">
        <v>2531</v>
      </c>
      <c r="K44" s="100">
        <v>13489</v>
      </c>
      <c r="L44" s="100">
        <v>49</v>
      </c>
      <c r="M44" s="100">
        <v>324</v>
      </c>
      <c r="N44" s="100">
        <v>139396</v>
      </c>
      <c r="O44" s="100">
        <v>688</v>
      </c>
      <c r="P44" s="100">
        <v>2051</v>
      </c>
      <c r="Q44" s="100">
        <v>26178</v>
      </c>
      <c r="R44" s="100">
        <v>1162</v>
      </c>
      <c r="S44" s="100">
        <v>5547</v>
      </c>
      <c r="T44" s="100">
        <v>115</v>
      </c>
      <c r="U44" s="100">
        <v>581</v>
      </c>
      <c r="V44" s="100">
        <v>266347</v>
      </c>
      <c r="W44" s="100">
        <v>8328</v>
      </c>
      <c r="X44" s="100">
        <v>180</v>
      </c>
      <c r="Y44" s="100">
        <v>234</v>
      </c>
      <c r="Z44" s="100">
        <v>299</v>
      </c>
      <c r="AA44" s="100">
        <v>1684</v>
      </c>
      <c r="AB44" s="100">
        <v>1795</v>
      </c>
      <c r="AC44" s="100">
        <v>200</v>
      </c>
      <c r="AD44" s="100">
        <v>241</v>
      </c>
      <c r="AE44" s="100">
        <v>160</v>
      </c>
      <c r="AF44" s="100">
        <v>2574</v>
      </c>
      <c r="AG44" s="100">
        <v>69</v>
      </c>
      <c r="AH44" s="100">
        <v>112</v>
      </c>
    </row>
    <row r="45" spans="1:34" x14ac:dyDescent="0.25">
      <c r="A45" s="99" t="s">
        <v>217</v>
      </c>
      <c r="B45" s="100">
        <v>1586884</v>
      </c>
      <c r="C45" s="100">
        <v>391</v>
      </c>
      <c r="D45" s="100">
        <v>2978</v>
      </c>
      <c r="E45" s="100">
        <v>3016</v>
      </c>
      <c r="F45" s="100">
        <v>414</v>
      </c>
      <c r="G45" s="100">
        <v>931</v>
      </c>
      <c r="H45" s="100">
        <v>1427</v>
      </c>
      <c r="I45" s="100">
        <v>401</v>
      </c>
      <c r="J45" s="100">
        <v>1286</v>
      </c>
      <c r="K45" s="100">
        <v>33796</v>
      </c>
      <c r="L45" s="100">
        <v>1124</v>
      </c>
      <c r="M45" s="100">
        <v>1264</v>
      </c>
      <c r="N45" s="100">
        <v>170622</v>
      </c>
      <c r="O45" s="100">
        <v>245153</v>
      </c>
      <c r="P45" s="100">
        <v>11650</v>
      </c>
      <c r="Q45" s="100">
        <v>61670</v>
      </c>
      <c r="R45" s="100">
        <v>9170</v>
      </c>
      <c r="S45" s="100">
        <v>19509</v>
      </c>
      <c r="T45" s="100">
        <v>1904</v>
      </c>
      <c r="U45" s="100">
        <v>21723</v>
      </c>
      <c r="V45" s="100">
        <v>11690</v>
      </c>
      <c r="W45" s="100">
        <v>447797</v>
      </c>
      <c r="X45" s="100">
        <v>1429</v>
      </c>
      <c r="Y45" s="100">
        <v>1310</v>
      </c>
      <c r="Z45" s="100">
        <v>141326</v>
      </c>
      <c r="AA45" s="100">
        <v>2136</v>
      </c>
      <c r="AB45" s="100">
        <v>2004</v>
      </c>
      <c r="AC45" s="100">
        <v>768</v>
      </c>
      <c r="AD45" s="100">
        <v>10029</v>
      </c>
      <c r="AE45" s="100">
        <v>23402</v>
      </c>
      <c r="AF45" s="100">
        <v>355785</v>
      </c>
      <c r="AG45" s="100">
        <v>276</v>
      </c>
      <c r="AH45" s="100">
        <v>503</v>
      </c>
    </row>
    <row r="46" spans="1:34" x14ac:dyDescent="0.25">
      <c r="A46" s="99" t="s">
        <v>250</v>
      </c>
      <c r="B46" s="100">
        <v>50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>
        <v>1</v>
      </c>
      <c r="Y46" s="100"/>
      <c r="Z46" s="100"/>
      <c r="AA46" s="100"/>
      <c r="AB46" s="100"/>
      <c r="AC46" s="100"/>
      <c r="AD46" s="100"/>
      <c r="AE46" s="100"/>
      <c r="AF46" s="100">
        <v>49</v>
      </c>
      <c r="AG46" s="100"/>
      <c r="AH46" s="100"/>
    </row>
    <row r="47" spans="1:34" x14ac:dyDescent="0.25">
      <c r="A47" s="99" t="s">
        <v>222</v>
      </c>
      <c r="B47" s="100">
        <v>288052</v>
      </c>
      <c r="C47" s="100">
        <v>101</v>
      </c>
      <c r="D47" s="100">
        <v>437</v>
      </c>
      <c r="E47" s="100">
        <v>121</v>
      </c>
      <c r="F47" s="100">
        <v>33</v>
      </c>
      <c r="G47" s="100">
        <v>142</v>
      </c>
      <c r="H47" s="100">
        <v>56</v>
      </c>
      <c r="I47" s="100">
        <v>33</v>
      </c>
      <c r="J47" s="100">
        <v>159</v>
      </c>
      <c r="K47" s="100">
        <v>12623</v>
      </c>
      <c r="L47" s="100">
        <v>72</v>
      </c>
      <c r="M47" s="100">
        <v>3239</v>
      </c>
      <c r="N47" s="100">
        <v>133</v>
      </c>
      <c r="O47" s="100">
        <v>115869</v>
      </c>
      <c r="P47" s="100">
        <v>1409</v>
      </c>
      <c r="Q47" s="100">
        <v>97820</v>
      </c>
      <c r="R47" s="100">
        <v>592</v>
      </c>
      <c r="S47" s="100">
        <v>444</v>
      </c>
      <c r="T47" s="100">
        <v>34</v>
      </c>
      <c r="U47" s="100">
        <v>1397</v>
      </c>
      <c r="V47" s="100">
        <v>148</v>
      </c>
      <c r="W47" s="100">
        <v>8934</v>
      </c>
      <c r="X47" s="100">
        <v>24471</v>
      </c>
      <c r="Y47" s="100">
        <v>74</v>
      </c>
      <c r="Z47" s="100">
        <v>320</v>
      </c>
      <c r="AA47" s="100">
        <v>58</v>
      </c>
      <c r="AB47" s="100">
        <v>101</v>
      </c>
      <c r="AC47" s="100">
        <v>28</v>
      </c>
      <c r="AD47" s="100">
        <v>423</v>
      </c>
      <c r="AE47" s="100">
        <v>594</v>
      </c>
      <c r="AF47" s="100">
        <v>18078</v>
      </c>
      <c r="AG47" s="100">
        <v>26</v>
      </c>
      <c r="AH47" s="100">
        <v>83</v>
      </c>
    </row>
    <row r="48" spans="1:34" x14ac:dyDescent="0.25">
      <c r="A48" s="99" t="s">
        <v>218</v>
      </c>
      <c r="B48" s="100">
        <v>200</v>
      </c>
      <c r="C48" s="100"/>
      <c r="D48" s="100">
        <v>193</v>
      </c>
      <c r="E48" s="100">
        <v>2</v>
      </c>
      <c r="F48" s="100"/>
      <c r="G48" s="100"/>
      <c r="H48" s="100"/>
      <c r="I48" s="100"/>
      <c r="J48" s="100"/>
      <c r="K48" s="100"/>
      <c r="L48" s="100"/>
      <c r="M48" s="100"/>
      <c r="N48" s="100">
        <v>1</v>
      </c>
      <c r="O48" s="100"/>
      <c r="P48" s="100">
        <v>1</v>
      </c>
      <c r="Q48" s="100"/>
      <c r="R48" s="100"/>
      <c r="S48" s="100"/>
      <c r="T48" s="100"/>
      <c r="U48" s="100">
        <v>1</v>
      </c>
      <c r="V48" s="100"/>
      <c r="W48" s="100"/>
      <c r="X48" s="100"/>
      <c r="Y48" s="100"/>
      <c r="Z48" s="100">
        <v>1</v>
      </c>
      <c r="AA48" s="100"/>
      <c r="AB48" s="100">
        <v>1</v>
      </c>
      <c r="AC48" s="100"/>
      <c r="AD48" s="100"/>
      <c r="AE48" s="100"/>
      <c r="AF48" s="100"/>
      <c r="AG48" s="100"/>
      <c r="AH48" s="100"/>
    </row>
    <row r="49" spans="1:34" x14ac:dyDescent="0.25">
      <c r="A49" s="99" t="s">
        <v>226</v>
      </c>
      <c r="B49" s="100">
        <v>11627</v>
      </c>
      <c r="C49" s="100">
        <v>1</v>
      </c>
      <c r="D49" s="100"/>
      <c r="E49" s="100"/>
      <c r="F49" s="100">
        <v>1</v>
      </c>
      <c r="G49" s="100">
        <v>1</v>
      </c>
      <c r="H49" s="100"/>
      <c r="I49" s="100"/>
      <c r="J49" s="100"/>
      <c r="K49" s="100">
        <v>1</v>
      </c>
      <c r="L49" s="100"/>
      <c r="M49" s="100">
        <v>3</v>
      </c>
      <c r="N49" s="100">
        <v>1</v>
      </c>
      <c r="O49" s="100"/>
      <c r="P49" s="100">
        <v>27</v>
      </c>
      <c r="Q49" s="100"/>
      <c r="R49" s="100">
        <v>1</v>
      </c>
      <c r="S49" s="100"/>
      <c r="T49" s="100"/>
      <c r="U49" s="100">
        <v>17</v>
      </c>
      <c r="V49" s="100"/>
      <c r="W49" s="100"/>
      <c r="X49" s="100">
        <v>128</v>
      </c>
      <c r="Y49" s="100"/>
      <c r="Z49" s="100">
        <v>11412</v>
      </c>
      <c r="AA49" s="100"/>
      <c r="AB49" s="100">
        <v>1</v>
      </c>
      <c r="AC49" s="100"/>
      <c r="AD49" s="100">
        <v>27</v>
      </c>
      <c r="AE49" s="100"/>
      <c r="AF49" s="100">
        <v>6</v>
      </c>
      <c r="AG49" s="100"/>
      <c r="AH49" s="100"/>
    </row>
    <row r="50" spans="1:34" x14ac:dyDescent="0.25">
      <c r="A50" s="99" t="s">
        <v>207</v>
      </c>
      <c r="B50" s="100">
        <v>161</v>
      </c>
      <c r="C50" s="100"/>
      <c r="D50" s="100">
        <v>11</v>
      </c>
      <c r="E50" s="100">
        <v>1</v>
      </c>
      <c r="F50" s="100"/>
      <c r="G50" s="100"/>
      <c r="H50" s="100"/>
      <c r="I50" s="100"/>
      <c r="J50" s="100">
        <v>1</v>
      </c>
      <c r="K50" s="100"/>
      <c r="L50" s="100"/>
      <c r="M50" s="100"/>
      <c r="N50" s="100"/>
      <c r="O50" s="100"/>
      <c r="P50" s="100">
        <v>3</v>
      </c>
      <c r="Q50" s="100"/>
      <c r="R50" s="100"/>
      <c r="S50" s="100"/>
      <c r="T50" s="100"/>
      <c r="U50" s="100"/>
      <c r="V50" s="100">
        <v>1</v>
      </c>
      <c r="W50" s="100"/>
      <c r="X50" s="100"/>
      <c r="Y50" s="100"/>
      <c r="Z50" s="100"/>
      <c r="AA50" s="100"/>
      <c r="AB50" s="100">
        <v>144</v>
      </c>
      <c r="AC50" s="100"/>
      <c r="AD50" s="100"/>
      <c r="AE50" s="100"/>
      <c r="AF50" s="100"/>
      <c r="AG50" s="100"/>
      <c r="AH50" s="100"/>
    </row>
    <row r="51" spans="1:34" x14ac:dyDescent="0.25">
      <c r="A51" s="99" t="s">
        <v>208</v>
      </c>
      <c r="B51" s="100">
        <v>867</v>
      </c>
      <c r="C51" s="100"/>
      <c r="D51" s="100">
        <v>2</v>
      </c>
      <c r="E51" s="100"/>
      <c r="F51" s="100"/>
      <c r="G51" s="100"/>
      <c r="H51" s="100"/>
      <c r="I51" s="100"/>
      <c r="J51" s="100">
        <v>389</v>
      </c>
      <c r="K51" s="100"/>
      <c r="L51" s="100"/>
      <c r="M51" s="100">
        <v>1</v>
      </c>
      <c r="N51" s="100"/>
      <c r="O51" s="100"/>
      <c r="P51" s="100">
        <v>2</v>
      </c>
      <c r="Q51" s="100">
        <v>1</v>
      </c>
      <c r="R51" s="100"/>
      <c r="S51" s="100"/>
      <c r="T51" s="100"/>
      <c r="U51" s="100"/>
      <c r="V51" s="100"/>
      <c r="W51" s="100"/>
      <c r="X51" s="100"/>
      <c r="Y51" s="100"/>
      <c r="Z51" s="100"/>
      <c r="AA51" s="100">
        <v>2</v>
      </c>
      <c r="AB51" s="100">
        <v>469</v>
      </c>
      <c r="AC51" s="100"/>
      <c r="AD51" s="100"/>
      <c r="AE51" s="100"/>
      <c r="AF51" s="100">
        <v>1</v>
      </c>
      <c r="AG51" s="100"/>
      <c r="AH51" s="100"/>
    </row>
    <row r="52" spans="1:34" x14ac:dyDescent="0.25">
      <c r="A52" s="99" t="s">
        <v>232</v>
      </c>
      <c r="B52" s="100">
        <v>18485</v>
      </c>
      <c r="C52" s="100">
        <v>1</v>
      </c>
      <c r="D52" s="100">
        <v>74</v>
      </c>
      <c r="E52" s="100">
        <v>712</v>
      </c>
      <c r="F52" s="100">
        <v>5</v>
      </c>
      <c r="G52" s="100">
        <v>1</v>
      </c>
      <c r="H52" s="100">
        <v>1</v>
      </c>
      <c r="I52" s="100">
        <v>2</v>
      </c>
      <c r="J52" s="100">
        <v>13</v>
      </c>
      <c r="K52" s="100">
        <v>173</v>
      </c>
      <c r="L52" s="100"/>
      <c r="M52" s="100">
        <v>3</v>
      </c>
      <c r="N52" s="100">
        <v>81</v>
      </c>
      <c r="O52" s="100">
        <v>11</v>
      </c>
      <c r="P52" s="100">
        <v>46</v>
      </c>
      <c r="Q52" s="100">
        <v>213</v>
      </c>
      <c r="R52" s="100">
        <v>1</v>
      </c>
      <c r="S52" s="100">
        <v>26</v>
      </c>
      <c r="T52" s="100">
        <v>43</v>
      </c>
      <c r="U52" s="100">
        <v>21</v>
      </c>
      <c r="V52" s="100">
        <v>54</v>
      </c>
      <c r="W52" s="100">
        <v>16576</v>
      </c>
      <c r="X52" s="100">
        <v>1</v>
      </c>
      <c r="Y52" s="100">
        <v>10</v>
      </c>
      <c r="Z52" s="100">
        <v>1</v>
      </c>
      <c r="AA52" s="100">
        <v>6</v>
      </c>
      <c r="AB52" s="100">
        <v>16</v>
      </c>
      <c r="AC52" s="100">
        <v>3</v>
      </c>
      <c r="AD52" s="100">
        <v>17</v>
      </c>
      <c r="AE52" s="100">
        <v>11</v>
      </c>
      <c r="AF52" s="100">
        <v>361</v>
      </c>
      <c r="AG52" s="100">
        <v>1</v>
      </c>
      <c r="AH52" s="100">
        <v>1</v>
      </c>
    </row>
    <row r="53" spans="1:34" x14ac:dyDescent="0.25">
      <c r="A53" s="99" t="s">
        <v>253</v>
      </c>
      <c r="B53" s="100">
        <v>35050</v>
      </c>
      <c r="C53" s="100"/>
      <c r="D53" s="100">
        <v>1</v>
      </c>
      <c r="E53" s="100">
        <v>3</v>
      </c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>
        <v>1</v>
      </c>
      <c r="Z53" s="100"/>
      <c r="AA53" s="100"/>
      <c r="AB53" s="100">
        <v>1</v>
      </c>
      <c r="AC53" s="100"/>
      <c r="AD53" s="100"/>
      <c r="AE53" s="100"/>
      <c r="AF53" s="100">
        <v>35044</v>
      </c>
      <c r="AG53" s="100"/>
      <c r="AH53" s="100"/>
    </row>
    <row r="54" spans="1:34" x14ac:dyDescent="0.25">
      <c r="A54" s="99" t="s">
        <v>101</v>
      </c>
      <c r="B54" s="100">
        <v>9625</v>
      </c>
      <c r="C54" s="100"/>
      <c r="D54" s="100">
        <v>38</v>
      </c>
      <c r="E54" s="100">
        <v>1</v>
      </c>
      <c r="F54" s="100">
        <v>1557</v>
      </c>
      <c r="G54" s="100"/>
      <c r="H54" s="100"/>
      <c r="I54" s="100">
        <v>6450</v>
      </c>
      <c r="J54" s="100">
        <v>2</v>
      </c>
      <c r="K54" s="100">
        <v>13</v>
      </c>
      <c r="L54" s="100"/>
      <c r="M54" s="100">
        <v>1</v>
      </c>
      <c r="N54" s="100">
        <v>1</v>
      </c>
      <c r="O54" s="100"/>
      <c r="P54" s="100">
        <v>2</v>
      </c>
      <c r="Q54" s="100">
        <v>5</v>
      </c>
      <c r="R54" s="100"/>
      <c r="S54" s="100">
        <v>1</v>
      </c>
      <c r="T54" s="100">
        <v>2</v>
      </c>
      <c r="U54" s="100"/>
      <c r="V54" s="100">
        <v>7</v>
      </c>
      <c r="W54" s="100">
        <v>3</v>
      </c>
      <c r="X54" s="100"/>
      <c r="Y54" s="100">
        <v>1516</v>
      </c>
      <c r="Z54" s="100"/>
      <c r="AA54" s="100">
        <v>4</v>
      </c>
      <c r="AB54" s="100">
        <v>7</v>
      </c>
      <c r="AC54" s="100">
        <v>8</v>
      </c>
      <c r="AD54" s="100">
        <v>1</v>
      </c>
      <c r="AE54" s="100"/>
      <c r="AF54" s="100">
        <v>2</v>
      </c>
      <c r="AG54" s="100">
        <v>4</v>
      </c>
      <c r="AH54" s="100"/>
    </row>
    <row r="55" spans="1:34" x14ac:dyDescent="0.25">
      <c r="A55" s="99" t="s">
        <v>243</v>
      </c>
      <c r="B55" s="100">
        <v>106</v>
      </c>
      <c r="C55" s="100"/>
      <c r="D55" s="100">
        <v>4</v>
      </c>
      <c r="E55" s="100">
        <v>4</v>
      </c>
      <c r="F55" s="100"/>
      <c r="G55" s="100"/>
      <c r="H55" s="100"/>
      <c r="I55" s="100">
        <v>87</v>
      </c>
      <c r="J55" s="100"/>
      <c r="K55" s="100">
        <v>3</v>
      </c>
      <c r="L55" s="100"/>
      <c r="M55" s="100"/>
      <c r="N55" s="100">
        <v>1</v>
      </c>
      <c r="O55" s="100"/>
      <c r="P55" s="100"/>
      <c r="Q55" s="100">
        <v>3</v>
      </c>
      <c r="R55" s="100"/>
      <c r="S55" s="100">
        <v>2</v>
      </c>
      <c r="T55" s="100"/>
      <c r="U55" s="100"/>
      <c r="V55" s="100">
        <v>1</v>
      </c>
      <c r="W55" s="100"/>
      <c r="X55" s="100"/>
      <c r="Y55" s="100"/>
      <c r="Z55" s="100"/>
      <c r="AA55" s="100"/>
      <c r="AB55" s="100"/>
      <c r="AC55" s="100"/>
      <c r="AD55" s="100"/>
      <c r="AE55" s="100"/>
      <c r="AF55" s="100">
        <v>1</v>
      </c>
      <c r="AG55" s="100"/>
      <c r="AH55" s="100"/>
    </row>
    <row r="56" spans="1:34" x14ac:dyDescent="0.25">
      <c r="A56" s="99" t="s">
        <v>99</v>
      </c>
      <c r="B56" s="100">
        <v>1279</v>
      </c>
      <c r="C56" s="100"/>
      <c r="D56" s="100">
        <v>2</v>
      </c>
      <c r="E56" s="100"/>
      <c r="F56" s="100">
        <v>693</v>
      </c>
      <c r="G56" s="100">
        <v>1</v>
      </c>
      <c r="H56" s="100">
        <v>1</v>
      </c>
      <c r="I56" s="100">
        <v>252</v>
      </c>
      <c r="J56" s="100">
        <v>3</v>
      </c>
      <c r="K56" s="100">
        <v>13</v>
      </c>
      <c r="L56" s="100"/>
      <c r="M56" s="100"/>
      <c r="N56" s="100">
        <v>1</v>
      </c>
      <c r="O56" s="100"/>
      <c r="P56" s="100">
        <v>1</v>
      </c>
      <c r="Q56" s="100"/>
      <c r="R56" s="100">
        <v>1</v>
      </c>
      <c r="S56" s="100"/>
      <c r="T56" s="100"/>
      <c r="U56" s="100"/>
      <c r="V56" s="100">
        <v>4</v>
      </c>
      <c r="W56" s="100">
        <v>1</v>
      </c>
      <c r="X56" s="100"/>
      <c r="Y56" s="100">
        <v>294</v>
      </c>
      <c r="Z56" s="100"/>
      <c r="AA56" s="100"/>
      <c r="AB56" s="100">
        <v>1</v>
      </c>
      <c r="AC56" s="100">
        <v>1</v>
      </c>
      <c r="AD56" s="100">
        <v>4</v>
      </c>
      <c r="AE56" s="100"/>
      <c r="AF56" s="100">
        <v>3</v>
      </c>
      <c r="AG56" s="100">
        <v>3</v>
      </c>
      <c r="AH56" s="100"/>
    </row>
    <row r="57" spans="1:34" x14ac:dyDescent="0.25">
      <c r="A57" s="99" t="s">
        <v>249</v>
      </c>
      <c r="B57" s="100">
        <v>941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>
        <v>941</v>
      </c>
      <c r="AG57" s="100"/>
      <c r="AH57" s="100"/>
    </row>
    <row r="58" spans="1:34" x14ac:dyDescent="0.25">
      <c r="A58" s="99" t="s">
        <v>161</v>
      </c>
      <c r="B58" s="100">
        <v>795</v>
      </c>
      <c r="C58" s="100"/>
      <c r="D58" s="100">
        <v>1</v>
      </c>
      <c r="E58" s="100">
        <v>2</v>
      </c>
      <c r="F58" s="100"/>
      <c r="G58" s="100">
        <v>1</v>
      </c>
      <c r="H58" s="100"/>
      <c r="I58" s="100"/>
      <c r="J58" s="100"/>
      <c r="K58" s="100">
        <v>2</v>
      </c>
      <c r="L58" s="100"/>
      <c r="M58" s="100">
        <v>1</v>
      </c>
      <c r="N58" s="100"/>
      <c r="O58" s="100"/>
      <c r="P58" s="100">
        <v>3</v>
      </c>
      <c r="Q58" s="100">
        <v>1</v>
      </c>
      <c r="R58" s="100">
        <v>3</v>
      </c>
      <c r="S58" s="100"/>
      <c r="T58" s="100">
        <v>1</v>
      </c>
      <c r="U58" s="100">
        <v>2</v>
      </c>
      <c r="V58" s="100">
        <v>1</v>
      </c>
      <c r="W58" s="100"/>
      <c r="X58" s="100"/>
      <c r="Y58" s="100"/>
      <c r="Z58" s="100"/>
      <c r="AA58" s="100"/>
      <c r="AB58" s="100">
        <v>776</v>
      </c>
      <c r="AC58" s="100"/>
      <c r="AD58" s="100"/>
      <c r="AE58" s="100"/>
      <c r="AF58" s="100"/>
      <c r="AG58" s="100"/>
      <c r="AH58" s="100">
        <v>1</v>
      </c>
    </row>
    <row r="59" spans="1:34" x14ac:dyDescent="0.25">
      <c r="A59" s="99" t="s">
        <v>211</v>
      </c>
      <c r="B59" s="100">
        <v>89503</v>
      </c>
      <c r="C59" s="100">
        <v>19</v>
      </c>
      <c r="D59" s="100">
        <v>264</v>
      </c>
      <c r="E59" s="100">
        <v>75</v>
      </c>
      <c r="F59" s="100">
        <v>2</v>
      </c>
      <c r="G59" s="100">
        <v>126</v>
      </c>
      <c r="H59" s="100">
        <v>17</v>
      </c>
      <c r="I59" s="100">
        <v>3</v>
      </c>
      <c r="J59" s="100">
        <v>85316</v>
      </c>
      <c r="K59" s="100">
        <v>92</v>
      </c>
      <c r="L59" s="100">
        <v>558</v>
      </c>
      <c r="M59" s="100">
        <v>55</v>
      </c>
      <c r="N59" s="100">
        <v>10</v>
      </c>
      <c r="O59" s="100">
        <v>6</v>
      </c>
      <c r="P59" s="100">
        <v>116</v>
      </c>
      <c r="Q59" s="100">
        <v>68</v>
      </c>
      <c r="R59" s="100">
        <v>18</v>
      </c>
      <c r="S59" s="100">
        <v>6</v>
      </c>
      <c r="T59" s="100">
        <v>14</v>
      </c>
      <c r="U59" s="100">
        <v>79</v>
      </c>
      <c r="V59" s="100">
        <v>6</v>
      </c>
      <c r="W59" s="100">
        <v>17</v>
      </c>
      <c r="X59" s="100">
        <v>15</v>
      </c>
      <c r="Y59" s="100">
        <v>10</v>
      </c>
      <c r="Z59" s="100">
        <v>14</v>
      </c>
      <c r="AA59" s="100">
        <v>1864</v>
      </c>
      <c r="AB59" s="100">
        <v>636</v>
      </c>
      <c r="AC59" s="100">
        <v>1</v>
      </c>
      <c r="AD59" s="100">
        <v>31</v>
      </c>
      <c r="AE59" s="100">
        <v>7</v>
      </c>
      <c r="AF59" s="100">
        <v>25</v>
      </c>
      <c r="AG59" s="100">
        <v>9</v>
      </c>
      <c r="AH59" s="100">
        <v>24</v>
      </c>
    </row>
    <row r="60" spans="1:34" x14ac:dyDescent="0.25">
      <c r="A60" s="99" t="s">
        <v>247</v>
      </c>
      <c r="B60" s="100">
        <v>128344</v>
      </c>
      <c r="C60" s="100">
        <v>52</v>
      </c>
      <c r="D60" s="100">
        <v>1659</v>
      </c>
      <c r="E60" s="100">
        <v>73</v>
      </c>
      <c r="F60" s="100">
        <v>12</v>
      </c>
      <c r="G60" s="100">
        <v>32</v>
      </c>
      <c r="H60" s="100">
        <v>405</v>
      </c>
      <c r="I60" s="100">
        <v>7</v>
      </c>
      <c r="J60" s="100">
        <v>71</v>
      </c>
      <c r="K60" s="100">
        <v>1276</v>
      </c>
      <c r="L60" s="100">
        <v>32</v>
      </c>
      <c r="M60" s="100">
        <v>568</v>
      </c>
      <c r="N60" s="100">
        <v>55</v>
      </c>
      <c r="O60" s="100">
        <v>58</v>
      </c>
      <c r="P60" s="100">
        <v>3960</v>
      </c>
      <c r="Q60" s="100">
        <v>1464</v>
      </c>
      <c r="R60" s="100">
        <v>117221</v>
      </c>
      <c r="S60" s="100">
        <v>54</v>
      </c>
      <c r="T60" s="100">
        <v>245</v>
      </c>
      <c r="U60" s="100">
        <v>150</v>
      </c>
      <c r="V60" s="100">
        <v>26</v>
      </c>
      <c r="W60" s="100">
        <v>62</v>
      </c>
      <c r="X60" s="100">
        <v>104</v>
      </c>
      <c r="Y60" s="100">
        <v>31</v>
      </c>
      <c r="Z60" s="100">
        <v>56</v>
      </c>
      <c r="AA60" s="100">
        <v>239</v>
      </c>
      <c r="AB60" s="100">
        <v>148</v>
      </c>
      <c r="AC60" s="100">
        <v>3</v>
      </c>
      <c r="AD60" s="100">
        <v>111</v>
      </c>
      <c r="AE60" s="100">
        <v>21</v>
      </c>
      <c r="AF60" s="100">
        <v>45</v>
      </c>
      <c r="AG60" s="100">
        <v>4</v>
      </c>
      <c r="AH60" s="100">
        <v>100</v>
      </c>
    </row>
    <row r="61" spans="1:34" x14ac:dyDescent="0.25">
      <c r="A61" s="99" t="s">
        <v>98</v>
      </c>
      <c r="B61" s="100">
        <v>53</v>
      </c>
      <c r="C61" s="100">
        <v>1</v>
      </c>
      <c r="D61" s="100">
        <v>1</v>
      </c>
      <c r="E61" s="100">
        <v>1</v>
      </c>
      <c r="F61" s="100">
        <v>1</v>
      </c>
      <c r="G61" s="100"/>
      <c r="H61" s="100"/>
      <c r="I61" s="100">
        <v>40</v>
      </c>
      <c r="J61" s="100"/>
      <c r="K61" s="100"/>
      <c r="L61" s="100"/>
      <c r="M61" s="100"/>
      <c r="N61" s="100"/>
      <c r="O61" s="100"/>
      <c r="P61" s="100"/>
      <c r="Q61" s="100">
        <v>1</v>
      </c>
      <c r="R61" s="100"/>
      <c r="S61" s="100"/>
      <c r="T61" s="100"/>
      <c r="U61" s="100">
        <v>1</v>
      </c>
      <c r="V61" s="100"/>
      <c r="W61" s="100"/>
      <c r="X61" s="100"/>
      <c r="Y61" s="100"/>
      <c r="Z61" s="100"/>
      <c r="AA61" s="100">
        <v>1</v>
      </c>
      <c r="AB61" s="100"/>
      <c r="AC61" s="100">
        <v>1</v>
      </c>
      <c r="AD61" s="100">
        <v>1</v>
      </c>
      <c r="AE61" s="100"/>
      <c r="AF61" s="100">
        <v>4</v>
      </c>
      <c r="AG61" s="100"/>
      <c r="AH61" s="100"/>
    </row>
    <row r="62" spans="1:34" x14ac:dyDescent="0.25">
      <c r="A62" s="99" t="s">
        <v>246</v>
      </c>
      <c r="B62" s="100">
        <v>8968</v>
      </c>
      <c r="C62" s="100"/>
      <c r="D62" s="100">
        <v>7</v>
      </c>
      <c r="E62" s="100"/>
      <c r="F62" s="100">
        <v>4</v>
      </c>
      <c r="G62" s="100">
        <v>3</v>
      </c>
      <c r="H62" s="100">
        <v>1</v>
      </c>
      <c r="I62" s="100">
        <v>5</v>
      </c>
      <c r="J62" s="100">
        <v>30</v>
      </c>
      <c r="K62" s="100">
        <v>151</v>
      </c>
      <c r="L62" s="100">
        <v>31</v>
      </c>
      <c r="M62" s="100">
        <v>7</v>
      </c>
      <c r="N62" s="100">
        <v>3</v>
      </c>
      <c r="O62" s="100">
        <v>1818</v>
      </c>
      <c r="P62" s="100">
        <v>19</v>
      </c>
      <c r="Q62" s="100">
        <v>863</v>
      </c>
      <c r="R62" s="100">
        <v>5</v>
      </c>
      <c r="S62" s="100">
        <v>5</v>
      </c>
      <c r="T62" s="100">
        <v>1</v>
      </c>
      <c r="U62" s="100">
        <v>101</v>
      </c>
      <c r="V62" s="100">
        <v>10</v>
      </c>
      <c r="W62" s="100">
        <v>232</v>
      </c>
      <c r="X62" s="100">
        <v>5</v>
      </c>
      <c r="Y62" s="100">
        <v>1</v>
      </c>
      <c r="Z62" s="100">
        <v>12</v>
      </c>
      <c r="AA62" s="100">
        <v>2</v>
      </c>
      <c r="AB62" s="100">
        <v>5</v>
      </c>
      <c r="AC62" s="100">
        <v>1</v>
      </c>
      <c r="AD62" s="100">
        <v>35</v>
      </c>
      <c r="AE62" s="100">
        <v>5</v>
      </c>
      <c r="AF62" s="100">
        <v>5605</v>
      </c>
      <c r="AG62" s="100"/>
      <c r="AH62" s="100">
        <v>1</v>
      </c>
    </row>
    <row r="63" spans="1:34" x14ac:dyDescent="0.25">
      <c r="A63" s="99" t="s">
        <v>209</v>
      </c>
      <c r="B63" s="100">
        <v>8424</v>
      </c>
      <c r="C63" s="100"/>
      <c r="D63" s="100">
        <v>3</v>
      </c>
      <c r="E63" s="100"/>
      <c r="F63" s="100"/>
      <c r="G63" s="100"/>
      <c r="H63" s="100"/>
      <c r="I63" s="100"/>
      <c r="J63" s="100">
        <v>8410</v>
      </c>
      <c r="K63" s="100"/>
      <c r="L63" s="100">
        <v>1</v>
      </c>
      <c r="M63" s="100"/>
      <c r="N63" s="100"/>
      <c r="O63" s="100"/>
      <c r="P63" s="100">
        <v>1</v>
      </c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>
        <v>5</v>
      </c>
      <c r="AB63" s="100">
        <v>2</v>
      </c>
      <c r="AC63" s="100"/>
      <c r="AD63" s="100">
        <v>1</v>
      </c>
      <c r="AE63" s="100"/>
      <c r="AF63" s="100"/>
      <c r="AG63" s="100"/>
      <c r="AH63" s="100">
        <v>1</v>
      </c>
    </row>
    <row r="64" spans="1:34" x14ac:dyDescent="0.25">
      <c r="A64" s="99" t="s">
        <v>210</v>
      </c>
      <c r="B64" s="100">
        <v>29481</v>
      </c>
      <c r="C64" s="100"/>
      <c r="D64" s="100">
        <v>13</v>
      </c>
      <c r="E64" s="100">
        <v>2</v>
      </c>
      <c r="F64" s="100"/>
      <c r="G64" s="100">
        <v>3</v>
      </c>
      <c r="H64" s="100"/>
      <c r="I64" s="100"/>
      <c r="J64" s="100">
        <v>4</v>
      </c>
      <c r="K64" s="100">
        <v>1</v>
      </c>
      <c r="L64" s="100">
        <v>26527</v>
      </c>
      <c r="M64" s="100"/>
      <c r="N64" s="100">
        <v>1</v>
      </c>
      <c r="O64" s="100"/>
      <c r="P64" s="100">
        <v>7</v>
      </c>
      <c r="Q64" s="100">
        <v>1</v>
      </c>
      <c r="R64" s="100"/>
      <c r="S64" s="100"/>
      <c r="T64" s="100">
        <v>1903</v>
      </c>
      <c r="U64" s="100">
        <v>1</v>
      </c>
      <c r="V64" s="100">
        <v>2</v>
      </c>
      <c r="W64" s="100"/>
      <c r="X64" s="100"/>
      <c r="Y64" s="100"/>
      <c r="Z64" s="100">
        <v>1</v>
      </c>
      <c r="AA64" s="100">
        <v>219</v>
      </c>
      <c r="AB64" s="100">
        <v>12</v>
      </c>
      <c r="AC64" s="100"/>
      <c r="AD64" s="100">
        <v>2</v>
      </c>
      <c r="AE64" s="100"/>
      <c r="AF64" s="100"/>
      <c r="AG64" s="100"/>
      <c r="AH64" s="100">
        <v>782</v>
      </c>
    </row>
    <row r="65" spans="1:34" x14ac:dyDescent="0.25">
      <c r="A65" s="99" t="s">
        <v>251</v>
      </c>
      <c r="B65" s="100">
        <v>326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>
        <v>326</v>
      </c>
      <c r="AG65" s="100"/>
      <c r="AH65" s="100"/>
    </row>
    <row r="66" spans="1:34" x14ac:dyDescent="0.25">
      <c r="A66" s="99" t="s">
        <v>225</v>
      </c>
      <c r="B66" s="100">
        <v>745</v>
      </c>
      <c r="C66" s="100"/>
      <c r="D66" s="100"/>
      <c r="E66" s="100"/>
      <c r="F66" s="100"/>
      <c r="G66" s="100"/>
      <c r="H66" s="100"/>
      <c r="I66" s="100"/>
      <c r="J66" s="100"/>
      <c r="K66" s="100">
        <v>7</v>
      </c>
      <c r="L66" s="100"/>
      <c r="M66" s="100">
        <v>1</v>
      </c>
      <c r="N66" s="100"/>
      <c r="O66" s="100">
        <v>1</v>
      </c>
      <c r="P66" s="100"/>
      <c r="Q66" s="100">
        <v>719</v>
      </c>
      <c r="R66" s="100">
        <v>1</v>
      </c>
      <c r="S66" s="100">
        <v>8</v>
      </c>
      <c r="T66" s="100"/>
      <c r="U66" s="100"/>
      <c r="V66" s="100">
        <v>4</v>
      </c>
      <c r="W66" s="100">
        <v>1</v>
      </c>
      <c r="X66" s="100"/>
      <c r="Y66" s="100"/>
      <c r="Z66" s="100"/>
      <c r="AA66" s="100"/>
      <c r="AB66" s="100">
        <v>1</v>
      </c>
      <c r="AC66" s="100"/>
      <c r="AD66" s="100"/>
      <c r="AE66" s="100"/>
      <c r="AF66" s="100">
        <v>2</v>
      </c>
      <c r="AG66" s="100"/>
      <c r="AH66" s="100"/>
    </row>
    <row r="67" spans="1:34" x14ac:dyDescent="0.25">
      <c r="A67" s="99" t="s">
        <v>229</v>
      </c>
      <c r="B67" s="100">
        <v>127244</v>
      </c>
      <c r="C67" s="100">
        <v>4</v>
      </c>
      <c r="D67" s="100">
        <v>232</v>
      </c>
      <c r="E67" s="100">
        <v>138</v>
      </c>
      <c r="F67" s="100">
        <v>4</v>
      </c>
      <c r="G67" s="100">
        <v>7</v>
      </c>
      <c r="H67" s="100">
        <v>32</v>
      </c>
      <c r="I67" s="100">
        <v>3</v>
      </c>
      <c r="J67" s="100">
        <v>412</v>
      </c>
      <c r="K67" s="100">
        <v>1527</v>
      </c>
      <c r="L67" s="100">
        <v>1</v>
      </c>
      <c r="M67" s="100">
        <v>18</v>
      </c>
      <c r="N67" s="100">
        <v>119291</v>
      </c>
      <c r="O67" s="100">
        <v>101</v>
      </c>
      <c r="P67" s="100">
        <v>286</v>
      </c>
      <c r="Q67" s="100">
        <v>2194</v>
      </c>
      <c r="R67" s="100">
        <v>177</v>
      </c>
      <c r="S67" s="100">
        <v>1531</v>
      </c>
      <c r="T67" s="100">
        <v>120</v>
      </c>
      <c r="U67" s="100">
        <v>6</v>
      </c>
      <c r="V67" s="100">
        <v>56</v>
      </c>
      <c r="W67" s="100">
        <v>362</v>
      </c>
      <c r="X67" s="100">
        <v>15</v>
      </c>
      <c r="Y67" s="100">
        <v>23</v>
      </c>
      <c r="Z67" s="100">
        <v>7</v>
      </c>
      <c r="AA67" s="100">
        <v>167</v>
      </c>
      <c r="AB67" s="100">
        <v>49</v>
      </c>
      <c r="AC67" s="100">
        <v>2</v>
      </c>
      <c r="AD67" s="100">
        <v>14</v>
      </c>
      <c r="AE67" s="100">
        <v>11</v>
      </c>
      <c r="AF67" s="100">
        <v>69</v>
      </c>
      <c r="AG67" s="100">
        <v>4</v>
      </c>
      <c r="AH67" s="100">
        <v>381</v>
      </c>
    </row>
    <row r="68" spans="1:34" x14ac:dyDescent="0.25">
      <c r="A68" s="99" t="s">
        <v>244</v>
      </c>
      <c r="B68" s="100">
        <v>54201</v>
      </c>
      <c r="C68" s="100">
        <v>2</v>
      </c>
      <c r="D68" s="100">
        <v>46</v>
      </c>
      <c r="E68" s="100">
        <v>19</v>
      </c>
      <c r="F68" s="100">
        <v>7</v>
      </c>
      <c r="G68" s="100">
        <v>1</v>
      </c>
      <c r="H68" s="100"/>
      <c r="I68" s="100">
        <v>53607</v>
      </c>
      <c r="J68" s="100">
        <v>2</v>
      </c>
      <c r="K68" s="100">
        <v>82</v>
      </c>
      <c r="L68" s="100"/>
      <c r="M68" s="100">
        <v>6</v>
      </c>
      <c r="N68" s="100">
        <v>3</v>
      </c>
      <c r="O68" s="100">
        <v>1</v>
      </c>
      <c r="P68" s="100">
        <v>5</v>
      </c>
      <c r="Q68" s="100">
        <v>73</v>
      </c>
      <c r="R68" s="100">
        <v>6</v>
      </c>
      <c r="S68" s="100">
        <v>12</v>
      </c>
      <c r="T68" s="100">
        <v>3</v>
      </c>
      <c r="U68" s="100">
        <v>3</v>
      </c>
      <c r="V68" s="100">
        <v>14</v>
      </c>
      <c r="W68" s="100">
        <v>10</v>
      </c>
      <c r="X68" s="100">
        <v>4</v>
      </c>
      <c r="Y68" s="100">
        <v>247</v>
      </c>
      <c r="Z68" s="100">
        <v>1</v>
      </c>
      <c r="AA68" s="100"/>
      <c r="AB68" s="100">
        <v>16</v>
      </c>
      <c r="AC68" s="100">
        <v>13</v>
      </c>
      <c r="AD68" s="100">
        <v>4</v>
      </c>
      <c r="AE68" s="100">
        <v>2</v>
      </c>
      <c r="AF68" s="100">
        <v>9</v>
      </c>
      <c r="AG68" s="100">
        <v>3</v>
      </c>
      <c r="AH68" s="100"/>
    </row>
    <row r="69" spans="1:34" x14ac:dyDescent="0.25">
      <c r="A69" s="99" t="s">
        <v>245</v>
      </c>
      <c r="B69" s="100">
        <v>250252</v>
      </c>
      <c r="C69" s="100">
        <v>43</v>
      </c>
      <c r="D69" s="100">
        <v>142</v>
      </c>
      <c r="E69" s="100">
        <v>35</v>
      </c>
      <c r="F69" s="100">
        <v>285</v>
      </c>
      <c r="G69" s="100">
        <v>135</v>
      </c>
      <c r="H69" s="100">
        <v>12</v>
      </c>
      <c r="I69" s="100">
        <v>59</v>
      </c>
      <c r="J69" s="100">
        <v>101</v>
      </c>
      <c r="K69" s="100">
        <v>5110</v>
      </c>
      <c r="L69" s="100">
        <v>54</v>
      </c>
      <c r="M69" s="100">
        <v>105</v>
      </c>
      <c r="N69" s="100">
        <v>86</v>
      </c>
      <c r="O69" s="100">
        <v>498</v>
      </c>
      <c r="P69" s="100">
        <v>458</v>
      </c>
      <c r="Q69" s="100">
        <v>9832</v>
      </c>
      <c r="R69" s="100">
        <v>103</v>
      </c>
      <c r="S69" s="100">
        <v>187</v>
      </c>
      <c r="T69" s="100">
        <v>26</v>
      </c>
      <c r="U69" s="100">
        <v>460</v>
      </c>
      <c r="V69" s="100">
        <v>146</v>
      </c>
      <c r="W69" s="100">
        <v>106559</v>
      </c>
      <c r="X69" s="100">
        <v>186</v>
      </c>
      <c r="Y69" s="100">
        <v>596</v>
      </c>
      <c r="Z69" s="100">
        <v>64</v>
      </c>
      <c r="AA69" s="100">
        <v>36</v>
      </c>
      <c r="AB69" s="100">
        <v>130</v>
      </c>
      <c r="AC69" s="100">
        <v>75</v>
      </c>
      <c r="AD69" s="100">
        <v>2215</v>
      </c>
      <c r="AE69" s="100">
        <v>1668</v>
      </c>
      <c r="AF69" s="100">
        <v>120810</v>
      </c>
      <c r="AG69" s="100">
        <v>18</v>
      </c>
      <c r="AH69" s="100">
        <v>18</v>
      </c>
    </row>
    <row r="70" spans="1:34" x14ac:dyDescent="0.25">
      <c r="A70" s="99" t="s">
        <v>236</v>
      </c>
      <c r="B70" s="100">
        <v>27137</v>
      </c>
      <c r="C70" s="100"/>
      <c r="D70" s="100">
        <v>2802</v>
      </c>
      <c r="E70" s="100">
        <v>166</v>
      </c>
      <c r="F70" s="100">
        <v>5</v>
      </c>
      <c r="G70" s="100">
        <v>4</v>
      </c>
      <c r="H70" s="100">
        <v>1</v>
      </c>
      <c r="I70" s="100">
        <v>7</v>
      </c>
      <c r="J70" s="100">
        <v>8</v>
      </c>
      <c r="K70" s="100">
        <v>836</v>
      </c>
      <c r="L70" s="100">
        <v>43</v>
      </c>
      <c r="M70" s="100">
        <v>19</v>
      </c>
      <c r="N70" s="100">
        <v>14</v>
      </c>
      <c r="O70" s="100">
        <v>7</v>
      </c>
      <c r="P70" s="100">
        <v>116</v>
      </c>
      <c r="Q70" s="100">
        <v>1400</v>
      </c>
      <c r="R70" s="100">
        <v>45</v>
      </c>
      <c r="S70" s="100">
        <v>37</v>
      </c>
      <c r="T70" s="100">
        <v>20</v>
      </c>
      <c r="U70" s="100"/>
      <c r="V70" s="100">
        <v>19378</v>
      </c>
      <c r="W70" s="100">
        <v>103</v>
      </c>
      <c r="X70" s="100">
        <v>68</v>
      </c>
      <c r="Y70" s="100">
        <v>3</v>
      </c>
      <c r="Z70" s="100">
        <v>70</v>
      </c>
      <c r="AA70" s="100">
        <v>110</v>
      </c>
      <c r="AB70" s="100">
        <v>1843</v>
      </c>
      <c r="AC70" s="100">
        <v>1</v>
      </c>
      <c r="AD70" s="100">
        <v>12</v>
      </c>
      <c r="AE70" s="100">
        <v>2</v>
      </c>
      <c r="AF70" s="100">
        <v>17</v>
      </c>
      <c r="AG70" s="100"/>
      <c r="AH70" s="100"/>
    </row>
    <row r="71" spans="1:34" x14ac:dyDescent="0.25">
      <c r="A71" s="99" t="s">
        <v>241</v>
      </c>
      <c r="B71" s="100">
        <v>474298</v>
      </c>
      <c r="C71" s="100">
        <v>3</v>
      </c>
      <c r="D71" s="100">
        <v>499</v>
      </c>
      <c r="E71" s="100">
        <v>112</v>
      </c>
      <c r="F71" s="100">
        <v>1900</v>
      </c>
      <c r="G71" s="100">
        <v>31</v>
      </c>
      <c r="H71" s="100">
        <v>4</v>
      </c>
      <c r="I71" s="100">
        <v>461236</v>
      </c>
      <c r="J71" s="100">
        <v>25</v>
      </c>
      <c r="K71" s="100">
        <v>1272</v>
      </c>
      <c r="L71" s="100">
        <v>3</v>
      </c>
      <c r="M71" s="100">
        <v>73</v>
      </c>
      <c r="N71" s="100">
        <v>15</v>
      </c>
      <c r="O71" s="100">
        <v>41</v>
      </c>
      <c r="P71" s="100">
        <v>339</v>
      </c>
      <c r="Q71" s="100">
        <v>842</v>
      </c>
      <c r="R71" s="100">
        <v>243</v>
      </c>
      <c r="S71" s="100">
        <v>50</v>
      </c>
      <c r="T71" s="100">
        <v>30</v>
      </c>
      <c r="U71" s="100">
        <v>183</v>
      </c>
      <c r="V71" s="100">
        <v>136</v>
      </c>
      <c r="W71" s="100">
        <v>197</v>
      </c>
      <c r="X71" s="100">
        <v>27</v>
      </c>
      <c r="Y71" s="100">
        <v>2901</v>
      </c>
      <c r="Z71" s="100">
        <v>12</v>
      </c>
      <c r="AA71" s="100">
        <v>131</v>
      </c>
      <c r="AB71" s="100">
        <v>274</v>
      </c>
      <c r="AC71" s="100">
        <v>2849</v>
      </c>
      <c r="AD71" s="100">
        <v>66</v>
      </c>
      <c r="AE71" s="100">
        <v>34</v>
      </c>
      <c r="AF71" s="100">
        <v>209</v>
      </c>
      <c r="AG71" s="100">
        <v>558</v>
      </c>
      <c r="AH71" s="100">
        <v>3</v>
      </c>
    </row>
    <row r="72" spans="1:34" x14ac:dyDescent="0.25">
      <c r="A72" s="99" t="s">
        <v>242</v>
      </c>
      <c r="B72" s="100">
        <v>429168</v>
      </c>
      <c r="C72" s="100">
        <v>18</v>
      </c>
      <c r="D72" s="100">
        <v>829</v>
      </c>
      <c r="E72" s="100">
        <v>76</v>
      </c>
      <c r="F72" s="100">
        <v>710</v>
      </c>
      <c r="G72" s="100">
        <v>47</v>
      </c>
      <c r="H72" s="100">
        <v>10</v>
      </c>
      <c r="I72" s="100">
        <v>417462</v>
      </c>
      <c r="J72" s="100">
        <v>102</v>
      </c>
      <c r="K72" s="100">
        <v>567</v>
      </c>
      <c r="L72" s="100">
        <v>5</v>
      </c>
      <c r="M72" s="100">
        <v>41</v>
      </c>
      <c r="N72" s="100">
        <v>33</v>
      </c>
      <c r="O72" s="100">
        <v>35</v>
      </c>
      <c r="P72" s="100">
        <v>249</v>
      </c>
      <c r="Q72" s="100">
        <v>400</v>
      </c>
      <c r="R72" s="100">
        <v>42</v>
      </c>
      <c r="S72" s="100">
        <v>56</v>
      </c>
      <c r="T72" s="100">
        <v>188</v>
      </c>
      <c r="U72" s="100">
        <v>97</v>
      </c>
      <c r="V72" s="100">
        <v>1143</v>
      </c>
      <c r="W72" s="100">
        <v>186</v>
      </c>
      <c r="X72" s="100">
        <v>30</v>
      </c>
      <c r="Y72" s="100">
        <v>3392</v>
      </c>
      <c r="Z72" s="100">
        <v>14</v>
      </c>
      <c r="AA72" s="100">
        <v>28</v>
      </c>
      <c r="AB72" s="100">
        <v>220</v>
      </c>
      <c r="AC72" s="100">
        <v>1379</v>
      </c>
      <c r="AD72" s="100">
        <v>96</v>
      </c>
      <c r="AE72" s="100">
        <v>29</v>
      </c>
      <c r="AF72" s="100">
        <v>1415</v>
      </c>
      <c r="AG72" s="100">
        <v>265</v>
      </c>
      <c r="AH72" s="100">
        <v>4</v>
      </c>
    </row>
    <row r="73" spans="1:34" x14ac:dyDescent="0.25">
      <c r="A73" s="99" t="s">
        <v>213</v>
      </c>
      <c r="B73" s="100">
        <v>17592</v>
      </c>
      <c r="C73" s="100">
        <v>9</v>
      </c>
      <c r="D73" s="100">
        <v>427</v>
      </c>
      <c r="E73" s="100">
        <v>45</v>
      </c>
      <c r="F73" s="100">
        <v>2</v>
      </c>
      <c r="G73" s="100">
        <v>9</v>
      </c>
      <c r="H73" s="100">
        <v>5</v>
      </c>
      <c r="I73" s="100">
        <v>3</v>
      </c>
      <c r="J73" s="100">
        <v>26</v>
      </c>
      <c r="K73" s="100">
        <v>32</v>
      </c>
      <c r="L73" s="100">
        <v>7</v>
      </c>
      <c r="M73" s="100">
        <v>18</v>
      </c>
      <c r="N73" s="100">
        <v>4</v>
      </c>
      <c r="O73" s="100">
        <v>1</v>
      </c>
      <c r="P73" s="100">
        <v>62</v>
      </c>
      <c r="Q73" s="100">
        <v>29</v>
      </c>
      <c r="R73" s="100">
        <v>8</v>
      </c>
      <c r="S73" s="100">
        <v>4</v>
      </c>
      <c r="T73" s="100">
        <v>15</v>
      </c>
      <c r="U73" s="100">
        <v>9</v>
      </c>
      <c r="V73" s="100">
        <v>2</v>
      </c>
      <c r="W73" s="100">
        <v>6</v>
      </c>
      <c r="X73" s="100">
        <v>2</v>
      </c>
      <c r="Y73" s="100">
        <v>7</v>
      </c>
      <c r="Z73" s="100">
        <v>2</v>
      </c>
      <c r="AA73" s="100">
        <v>325</v>
      </c>
      <c r="AB73" s="100">
        <v>16508</v>
      </c>
      <c r="AC73" s="100">
        <v>7</v>
      </c>
      <c r="AD73" s="100">
        <v>9</v>
      </c>
      <c r="AE73" s="100">
        <v>1</v>
      </c>
      <c r="AF73" s="100">
        <v>5</v>
      </c>
      <c r="AG73" s="100">
        <v>2</v>
      </c>
      <c r="AH73" s="100">
        <v>1</v>
      </c>
    </row>
    <row r="74" spans="1:34" x14ac:dyDescent="0.25">
      <c r="A74" s="99" t="s">
        <v>233</v>
      </c>
      <c r="B74" s="100">
        <v>460695</v>
      </c>
      <c r="C74" s="100">
        <v>87</v>
      </c>
      <c r="D74" s="100">
        <v>4601</v>
      </c>
      <c r="E74" s="100">
        <v>1050</v>
      </c>
      <c r="F74" s="100">
        <v>540</v>
      </c>
      <c r="G74" s="100">
        <v>228</v>
      </c>
      <c r="H74" s="100">
        <v>291</v>
      </c>
      <c r="I74" s="100">
        <v>1937</v>
      </c>
      <c r="J74" s="100">
        <v>907</v>
      </c>
      <c r="K74" s="100">
        <v>9822</v>
      </c>
      <c r="L74" s="100">
        <v>57</v>
      </c>
      <c r="M74" s="100">
        <v>287</v>
      </c>
      <c r="N74" s="100">
        <v>550</v>
      </c>
      <c r="O74" s="100">
        <v>539</v>
      </c>
      <c r="P74" s="100">
        <v>1654</v>
      </c>
      <c r="Q74" s="100">
        <v>12980</v>
      </c>
      <c r="R74" s="100">
        <v>322</v>
      </c>
      <c r="S74" s="100">
        <v>612</v>
      </c>
      <c r="T74" s="100">
        <v>499</v>
      </c>
      <c r="U74" s="100">
        <v>917</v>
      </c>
      <c r="V74" s="100">
        <v>397843</v>
      </c>
      <c r="W74" s="100">
        <v>1594</v>
      </c>
      <c r="X74" s="100">
        <v>304</v>
      </c>
      <c r="Y74" s="100">
        <v>937</v>
      </c>
      <c r="Z74" s="100">
        <v>119</v>
      </c>
      <c r="AA74" s="100">
        <v>1332</v>
      </c>
      <c r="AB74" s="100">
        <v>1594</v>
      </c>
      <c r="AC74" s="100">
        <v>826</v>
      </c>
      <c r="AD74" s="100">
        <v>494</v>
      </c>
      <c r="AE74" s="100">
        <v>229</v>
      </c>
      <c r="AF74" s="100">
        <v>17097</v>
      </c>
      <c r="AG74" s="100">
        <v>309</v>
      </c>
      <c r="AH74" s="100">
        <v>137</v>
      </c>
    </row>
    <row r="75" spans="1:34" x14ac:dyDescent="0.25">
      <c r="A75" s="99" t="s">
        <v>254</v>
      </c>
      <c r="B75" s="100">
        <v>65355</v>
      </c>
      <c r="C75" s="100">
        <v>3</v>
      </c>
      <c r="D75" s="100">
        <v>73</v>
      </c>
      <c r="E75" s="100">
        <v>18</v>
      </c>
      <c r="F75" s="100">
        <v>180</v>
      </c>
      <c r="G75" s="100">
        <v>24</v>
      </c>
      <c r="H75" s="100">
        <v>13</v>
      </c>
      <c r="I75" s="100">
        <v>53839</v>
      </c>
      <c r="J75" s="100">
        <v>78</v>
      </c>
      <c r="K75" s="100">
        <v>160</v>
      </c>
      <c r="L75" s="100">
        <v>6</v>
      </c>
      <c r="M75" s="100">
        <v>6</v>
      </c>
      <c r="N75" s="100">
        <v>6</v>
      </c>
      <c r="O75" s="100">
        <v>7</v>
      </c>
      <c r="P75" s="100">
        <v>118</v>
      </c>
      <c r="Q75" s="100">
        <v>247</v>
      </c>
      <c r="R75" s="100">
        <v>11</v>
      </c>
      <c r="S75" s="100">
        <v>7</v>
      </c>
      <c r="T75" s="100">
        <v>10</v>
      </c>
      <c r="U75" s="100">
        <v>49</v>
      </c>
      <c r="V75" s="100">
        <v>5336</v>
      </c>
      <c r="W75" s="100">
        <v>32</v>
      </c>
      <c r="X75" s="100">
        <v>17</v>
      </c>
      <c r="Y75" s="100">
        <v>981</v>
      </c>
      <c r="Z75" s="100">
        <v>5</v>
      </c>
      <c r="AA75" s="100">
        <v>25</v>
      </c>
      <c r="AB75" s="100">
        <v>19</v>
      </c>
      <c r="AC75" s="100">
        <v>739</v>
      </c>
      <c r="AD75" s="100">
        <v>33</v>
      </c>
      <c r="AE75" s="100">
        <v>7</v>
      </c>
      <c r="AF75" s="100">
        <v>3264</v>
      </c>
      <c r="AG75" s="100">
        <v>37</v>
      </c>
      <c r="AH75" s="100">
        <v>5</v>
      </c>
    </row>
    <row r="76" spans="1:34" x14ac:dyDescent="0.25">
      <c r="A76" s="99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</row>
    <row r="77" spans="1:34" x14ac:dyDescent="0.25">
      <c r="A77" s="99" t="s">
        <v>274</v>
      </c>
      <c r="B77" s="100">
        <v>918</v>
      </c>
      <c r="C77" s="100">
        <v>3</v>
      </c>
      <c r="D77" s="100">
        <v>18</v>
      </c>
      <c r="E77" s="100">
        <v>8</v>
      </c>
      <c r="F77" s="100">
        <v>145</v>
      </c>
      <c r="G77" s="100">
        <v>5</v>
      </c>
      <c r="H77" s="100">
        <v>4</v>
      </c>
      <c r="I77" s="100">
        <v>48</v>
      </c>
      <c r="J77" s="100">
        <v>3</v>
      </c>
      <c r="K77" s="100">
        <v>98</v>
      </c>
      <c r="L77" s="100">
        <v>1</v>
      </c>
      <c r="M77" s="100">
        <v>5</v>
      </c>
      <c r="N77" s="100">
        <v>5</v>
      </c>
      <c r="O77" s="100">
        <v>11</v>
      </c>
      <c r="P77" s="100">
        <v>27</v>
      </c>
      <c r="Q77" s="100">
        <v>120</v>
      </c>
      <c r="R77" s="100">
        <v>4</v>
      </c>
      <c r="S77" s="100">
        <v>12</v>
      </c>
      <c r="T77" s="100">
        <v>7</v>
      </c>
      <c r="U77" s="100">
        <v>18</v>
      </c>
      <c r="V77" s="100"/>
      <c r="W77" s="100">
        <v>21</v>
      </c>
      <c r="X77" s="100">
        <v>2</v>
      </c>
      <c r="Y77" s="100">
        <v>120</v>
      </c>
      <c r="Z77" s="100">
        <v>2</v>
      </c>
      <c r="AA77" s="100">
        <v>9</v>
      </c>
      <c r="AB77" s="100">
        <v>31</v>
      </c>
      <c r="AC77" s="100"/>
      <c r="AD77" s="100">
        <v>18</v>
      </c>
      <c r="AE77" s="100">
        <v>1</v>
      </c>
      <c r="AF77" s="100">
        <v>121</v>
      </c>
      <c r="AG77" s="100">
        <v>50</v>
      </c>
      <c r="AH77" s="100">
        <v>1</v>
      </c>
    </row>
    <row r="78" spans="1:34" x14ac:dyDescent="0.25">
      <c r="A78" s="99" t="s">
        <v>276</v>
      </c>
      <c r="B78" s="100">
        <v>6129</v>
      </c>
      <c r="C78" s="100">
        <v>2</v>
      </c>
      <c r="D78" s="100">
        <v>68</v>
      </c>
      <c r="E78" s="100">
        <v>221</v>
      </c>
      <c r="F78" s="100">
        <v>28</v>
      </c>
      <c r="G78" s="100">
        <v>48</v>
      </c>
      <c r="H78" s="100">
        <v>3</v>
      </c>
      <c r="I78" s="100">
        <v>12</v>
      </c>
      <c r="J78" s="100">
        <v>160</v>
      </c>
      <c r="K78" s="100">
        <v>81</v>
      </c>
      <c r="L78" s="100"/>
      <c r="M78" s="100">
        <v>7</v>
      </c>
      <c r="N78" s="100">
        <v>12</v>
      </c>
      <c r="O78" s="100">
        <v>16</v>
      </c>
      <c r="P78" s="100">
        <v>153</v>
      </c>
      <c r="Q78" s="100">
        <v>67</v>
      </c>
      <c r="R78" s="100">
        <v>10</v>
      </c>
      <c r="S78" s="100">
        <v>18</v>
      </c>
      <c r="T78" s="100">
        <v>6</v>
      </c>
      <c r="U78" s="100">
        <v>71</v>
      </c>
      <c r="V78" s="100">
        <v>50</v>
      </c>
      <c r="W78" s="100">
        <v>36</v>
      </c>
      <c r="X78" s="100">
        <v>13</v>
      </c>
      <c r="Y78" s="100">
        <v>138</v>
      </c>
      <c r="Z78" s="100">
        <v>9</v>
      </c>
      <c r="AA78" s="100">
        <v>131</v>
      </c>
      <c r="AB78" s="100">
        <v>182</v>
      </c>
      <c r="AC78" s="100">
        <v>19</v>
      </c>
      <c r="AD78" s="100">
        <v>59</v>
      </c>
      <c r="AE78" s="100">
        <v>1</v>
      </c>
      <c r="AF78" s="100">
        <v>4452</v>
      </c>
      <c r="AG78" s="100">
        <v>34</v>
      </c>
      <c r="AH78" s="100">
        <v>22</v>
      </c>
    </row>
    <row r="79" spans="1:34" x14ac:dyDescent="0.25">
      <c r="A79" s="99" t="s">
        <v>277</v>
      </c>
      <c r="B79" s="100">
        <v>338</v>
      </c>
      <c r="C79" s="100">
        <v>1</v>
      </c>
      <c r="D79" s="100">
        <v>40</v>
      </c>
      <c r="E79" s="100">
        <v>4</v>
      </c>
      <c r="F79" s="100"/>
      <c r="G79" s="100">
        <v>4</v>
      </c>
      <c r="H79" s="100">
        <v>1</v>
      </c>
      <c r="I79" s="100"/>
      <c r="J79" s="100"/>
      <c r="K79" s="100">
        <v>12</v>
      </c>
      <c r="L79" s="100">
        <v>5</v>
      </c>
      <c r="M79" s="100">
        <v>1</v>
      </c>
      <c r="N79" s="100"/>
      <c r="O79" s="100">
        <v>2</v>
      </c>
      <c r="P79" s="100">
        <v>19</v>
      </c>
      <c r="Q79" s="100">
        <v>35</v>
      </c>
      <c r="R79" s="100"/>
      <c r="S79" s="100"/>
      <c r="T79" s="100">
        <v>73</v>
      </c>
      <c r="U79" s="100">
        <v>7</v>
      </c>
      <c r="V79" s="100">
        <v>5</v>
      </c>
      <c r="W79" s="100">
        <v>2</v>
      </c>
      <c r="X79" s="100"/>
      <c r="Y79" s="100"/>
      <c r="Z79" s="100">
        <v>1</v>
      </c>
      <c r="AA79" s="100">
        <v>15</v>
      </c>
      <c r="AB79" s="100">
        <v>34</v>
      </c>
      <c r="AC79" s="100"/>
      <c r="AD79" s="100">
        <v>3</v>
      </c>
      <c r="AE79" s="100"/>
      <c r="AF79" s="100">
        <v>36</v>
      </c>
      <c r="AG79" s="100"/>
      <c r="AH79" s="100">
        <v>38</v>
      </c>
    </row>
    <row r="80" spans="1:34" x14ac:dyDescent="0.25">
      <c r="A80" s="99" t="s">
        <v>278</v>
      </c>
      <c r="B80" s="100">
        <v>150588</v>
      </c>
      <c r="C80" s="100">
        <v>1214</v>
      </c>
      <c r="D80" s="100">
        <v>4759</v>
      </c>
      <c r="E80" s="100">
        <v>816</v>
      </c>
      <c r="F80" s="100">
        <v>1376</v>
      </c>
      <c r="G80" s="100">
        <v>3025</v>
      </c>
      <c r="H80" s="100">
        <v>681</v>
      </c>
      <c r="I80" s="100">
        <v>6214</v>
      </c>
      <c r="J80" s="100">
        <v>5990</v>
      </c>
      <c r="K80" s="100">
        <v>13267</v>
      </c>
      <c r="L80" s="100">
        <v>1910</v>
      </c>
      <c r="M80" s="100">
        <v>5333</v>
      </c>
      <c r="N80" s="100">
        <v>4394</v>
      </c>
      <c r="O80" s="100">
        <v>3676</v>
      </c>
      <c r="P80" s="100">
        <v>8817</v>
      </c>
      <c r="Q80" s="100">
        <v>18088</v>
      </c>
      <c r="R80" s="100">
        <v>5459</v>
      </c>
      <c r="S80" s="100">
        <v>2564</v>
      </c>
      <c r="T80" s="100">
        <v>1241</v>
      </c>
      <c r="U80" s="100">
        <v>6919</v>
      </c>
      <c r="V80" s="100">
        <v>8957</v>
      </c>
      <c r="W80" s="100">
        <v>8305</v>
      </c>
      <c r="X80" s="100">
        <v>2019</v>
      </c>
      <c r="Y80" s="100">
        <v>2610</v>
      </c>
      <c r="Z80" s="100">
        <v>2785</v>
      </c>
      <c r="AA80" s="100">
        <v>3251</v>
      </c>
      <c r="AB80" s="100">
        <v>3632</v>
      </c>
      <c r="AC80" s="100">
        <v>2331</v>
      </c>
      <c r="AD80" s="100">
        <v>3820</v>
      </c>
      <c r="AE80" s="100">
        <v>1261</v>
      </c>
      <c r="AF80" s="100">
        <v>10125</v>
      </c>
      <c r="AG80" s="100">
        <v>4117</v>
      </c>
      <c r="AH80" s="100">
        <v>1632</v>
      </c>
    </row>
    <row r="82" spans="1:34" x14ac:dyDescent="0.25">
      <c r="A82" s="99" t="s">
        <v>189</v>
      </c>
      <c r="B82" s="100">
        <v>837</v>
      </c>
      <c r="C82" s="100">
        <v>16</v>
      </c>
      <c r="D82" s="100">
        <v>38</v>
      </c>
      <c r="E82" s="100">
        <v>5</v>
      </c>
      <c r="F82" s="100">
        <v>12</v>
      </c>
      <c r="G82" s="100">
        <v>18</v>
      </c>
      <c r="H82" s="100">
        <v>5</v>
      </c>
      <c r="I82" s="100">
        <v>41</v>
      </c>
      <c r="J82" s="100">
        <v>23</v>
      </c>
      <c r="K82" s="100">
        <v>234</v>
      </c>
      <c r="L82" s="100">
        <v>3</v>
      </c>
      <c r="M82" s="100">
        <v>16</v>
      </c>
      <c r="N82" s="100">
        <v>5</v>
      </c>
      <c r="O82" s="100">
        <v>22</v>
      </c>
      <c r="P82" s="100">
        <v>65</v>
      </c>
      <c r="Q82" s="100">
        <v>85</v>
      </c>
      <c r="R82" s="100">
        <v>15</v>
      </c>
      <c r="S82" s="100">
        <v>13</v>
      </c>
      <c r="T82" s="100">
        <v>3</v>
      </c>
      <c r="U82" s="100">
        <v>30</v>
      </c>
      <c r="V82" s="100">
        <v>7</v>
      </c>
      <c r="W82" s="100">
        <v>26</v>
      </c>
      <c r="X82" s="100">
        <v>16</v>
      </c>
      <c r="Y82" s="100">
        <v>31</v>
      </c>
      <c r="Z82" s="100">
        <v>10</v>
      </c>
      <c r="AA82" s="100">
        <v>5</v>
      </c>
      <c r="AB82" s="100">
        <v>19</v>
      </c>
      <c r="AC82" s="100">
        <v>8</v>
      </c>
      <c r="AD82" s="100">
        <v>23</v>
      </c>
      <c r="AE82" s="100">
        <v>5</v>
      </c>
      <c r="AF82" s="100">
        <v>18</v>
      </c>
      <c r="AG82" s="100">
        <v>14</v>
      </c>
      <c r="AH82" s="100">
        <v>6</v>
      </c>
    </row>
    <row r="83" spans="1:34" x14ac:dyDescent="0.25">
      <c r="A83" s="99" t="s">
        <v>279</v>
      </c>
      <c r="B83" s="100">
        <v>97250211</v>
      </c>
      <c r="C83" s="100">
        <v>1103850</v>
      </c>
      <c r="D83" s="100">
        <v>2880974</v>
      </c>
      <c r="E83" s="100">
        <v>577263</v>
      </c>
      <c r="F83" s="100">
        <v>674749</v>
      </c>
      <c r="G83" s="100">
        <v>2535945</v>
      </c>
      <c r="H83" s="100">
        <v>601894</v>
      </c>
      <c r="I83" s="100">
        <v>3197067</v>
      </c>
      <c r="J83" s="100">
        <v>2980290</v>
      </c>
      <c r="K83" s="100">
        <v>8116490</v>
      </c>
      <c r="L83" s="100">
        <v>1467023</v>
      </c>
      <c r="M83" s="100">
        <v>5096207</v>
      </c>
      <c r="N83" s="100">
        <v>2667336</v>
      </c>
      <c r="O83" s="100">
        <v>2118200</v>
      </c>
      <c r="P83" s="100">
        <v>6764577</v>
      </c>
      <c r="Q83" s="100">
        <v>13718052</v>
      </c>
      <c r="R83" s="100">
        <v>3889132</v>
      </c>
      <c r="S83" s="100">
        <v>1624113</v>
      </c>
      <c r="T83" s="100">
        <v>959297</v>
      </c>
      <c r="U83" s="100">
        <v>4231506</v>
      </c>
      <c r="V83" s="100">
        <v>2350269</v>
      </c>
      <c r="W83" s="100">
        <v>4747927</v>
      </c>
      <c r="X83" s="100">
        <v>1671863</v>
      </c>
      <c r="Y83" s="100">
        <v>1009526</v>
      </c>
      <c r="Z83" s="100">
        <v>2152848</v>
      </c>
      <c r="AA83" s="100">
        <v>2565698</v>
      </c>
      <c r="AB83" s="100">
        <v>2423791</v>
      </c>
      <c r="AC83" s="100">
        <v>2010423</v>
      </c>
      <c r="AD83" s="100">
        <v>2912466</v>
      </c>
      <c r="AE83" s="100">
        <v>1065396</v>
      </c>
      <c r="AF83" s="100">
        <v>6472247</v>
      </c>
      <c r="AG83" s="100">
        <v>1288110</v>
      </c>
      <c r="AH83" s="100">
        <v>1375682</v>
      </c>
    </row>
    <row r="84" spans="1:34" ht="15.75" thickBot="1" x14ac:dyDescent="0.3">
      <c r="A84" s="98" t="s">
        <v>255</v>
      </c>
      <c r="B84" s="97">
        <v>617692</v>
      </c>
      <c r="C84" s="97">
        <v>3137</v>
      </c>
      <c r="D84" s="97">
        <v>24148</v>
      </c>
      <c r="E84" s="97">
        <v>3246</v>
      </c>
      <c r="F84" s="97">
        <v>3638</v>
      </c>
      <c r="G84" s="97">
        <v>16335</v>
      </c>
      <c r="H84" s="97">
        <v>2266</v>
      </c>
      <c r="I84" s="97">
        <v>15798</v>
      </c>
      <c r="J84" s="97">
        <v>27055</v>
      </c>
      <c r="K84" s="97">
        <v>55950</v>
      </c>
      <c r="L84" s="97">
        <v>8822</v>
      </c>
      <c r="M84" s="97">
        <v>21163</v>
      </c>
      <c r="N84" s="97">
        <v>13779</v>
      </c>
      <c r="O84" s="97">
        <v>7273</v>
      </c>
      <c r="P84" s="97">
        <v>38879</v>
      </c>
      <c r="Q84" s="97">
        <v>66063</v>
      </c>
      <c r="R84" s="97">
        <v>20284</v>
      </c>
      <c r="S84" s="97">
        <v>5804</v>
      </c>
      <c r="T84" s="97">
        <v>2480</v>
      </c>
      <c r="U84" s="97">
        <v>75476</v>
      </c>
      <c r="V84" s="97">
        <v>10019</v>
      </c>
      <c r="W84" s="97">
        <v>22985</v>
      </c>
      <c r="X84" s="97">
        <v>6998</v>
      </c>
      <c r="Y84" s="97">
        <v>19646</v>
      </c>
      <c r="Z84" s="97">
        <v>8443</v>
      </c>
      <c r="AA84" s="97">
        <v>19491</v>
      </c>
      <c r="AB84" s="97">
        <v>10598</v>
      </c>
      <c r="AC84" s="97">
        <v>10492</v>
      </c>
      <c r="AD84" s="97">
        <v>53055</v>
      </c>
      <c r="AE84" s="97">
        <v>3714</v>
      </c>
      <c r="AF84" s="97">
        <v>24961</v>
      </c>
      <c r="AG84" s="97">
        <v>9496</v>
      </c>
      <c r="AH84" s="97">
        <v>6198</v>
      </c>
    </row>
    <row r="85" spans="1:34" x14ac:dyDescent="0.25">
      <c r="A85" s="245" t="s">
        <v>285</v>
      </c>
      <c r="B85" s="248"/>
      <c r="C85" s="248"/>
      <c r="D85" s="248"/>
      <c r="E85" s="248"/>
      <c r="F85" s="248"/>
      <c r="G85" s="248"/>
      <c r="H85" s="248"/>
      <c r="I85" s="248"/>
      <c r="J85" s="248"/>
      <c r="K85" s="248"/>
      <c r="L85" s="248"/>
      <c r="M85" s="248"/>
      <c r="N85" s="248"/>
      <c r="O85" s="248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</row>
    <row r="86" spans="1:34" ht="15" customHeight="1" x14ac:dyDescent="0.25">
      <c r="B86" s="244"/>
    </row>
    <row r="87" spans="1:34" x14ac:dyDescent="0.25">
      <c r="A87" s="245"/>
      <c r="B87" s="245"/>
    </row>
  </sheetData>
  <mergeCells count="3">
    <mergeCell ref="A4:A5"/>
    <mergeCell ref="B4:B5"/>
    <mergeCell ref="C4:A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INDICE</vt:lpstr>
      <vt:lpstr>C1.PHLI </vt:lpstr>
      <vt:lpstr>C2. SEXO</vt:lpstr>
      <vt:lpstr>C.3 BILINGUISMO</vt:lpstr>
      <vt:lpstr>C4. ALFABETISMO</vt:lpstr>
      <vt:lpstr>C5. AGRUPACIONES</vt:lpstr>
      <vt:lpstr>C6. DIVERSIDAD LINGUISTICA</vt:lpstr>
      <vt:lpstr>C7. AGRUP LING x ENT FED</vt:lpstr>
      <vt:lpstr>'C6. DIVERSIDAD LINGUISTICA'!Área_de_impresión</vt:lpstr>
      <vt:lpstr>'C5. AGRUPACIONES'!Títulos_a_imprimir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|</dc:creator>
  <cp:lastModifiedBy>Oscar Zamora Alarcón</cp:lastModifiedBy>
  <cp:lastPrinted>2010-04-19T22:44:58Z</cp:lastPrinted>
  <dcterms:created xsi:type="dcterms:W3CDTF">2010-01-29T21:21:09Z</dcterms:created>
  <dcterms:modified xsi:type="dcterms:W3CDTF">2016-07-12T22:18:35Z</dcterms:modified>
</cp:coreProperties>
</file>