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60" yWindow="-45" windowWidth="24060" windowHeight="5235" tabRatio="692"/>
  </bookViews>
  <sheets>
    <sheet name="Indice Familia Huave" sheetId="1" r:id="rId1"/>
    <sheet name="C1. HLI 2000-2005" sheetId="3" r:id="rId2"/>
    <sheet name="C2. Edad y sexo" sheetId="4" r:id="rId3"/>
    <sheet name="C3. Condición de habla " sheetId="5" r:id="rId4"/>
    <sheet name="C4.  Asistencia escolar" sheetId="6" r:id="rId5"/>
    <sheet name="C5. Alfabetismo" sheetId="2" r:id="rId6"/>
    <sheet name="C6. Instrucción básica " sheetId="7" r:id="rId7"/>
    <sheet name="C7. Niveles de instrucción" sheetId="8" r:id="rId8"/>
  </sheets>
  <definedNames>
    <definedName name="_xlnm._FilterDatabase" localSheetId="7" hidden="1">'C7. Niveles de instrucción'!$A$7:$N$7</definedName>
  </definedNames>
  <calcPr calcId="145621"/>
</workbook>
</file>

<file path=xl/calcChain.xml><?xml version="1.0" encoding="utf-8"?>
<calcChain xmlns="http://schemas.openxmlformats.org/spreadsheetml/2006/main">
  <c r="B7" i="8" l="1"/>
  <c r="N7" i="8" s="1"/>
  <c r="N10" i="7"/>
  <c r="K10" i="7"/>
  <c r="H10" i="7"/>
  <c r="E10" i="7"/>
  <c r="B10" i="7"/>
  <c r="N8" i="7"/>
  <c r="K8" i="7"/>
  <c r="H8" i="7"/>
  <c r="E8" i="7"/>
  <c r="B8" i="7"/>
  <c r="B10" i="2"/>
  <c r="G10" i="2" s="1"/>
  <c r="B8" i="2"/>
  <c r="D8" i="2" s="1"/>
  <c r="B10" i="6"/>
  <c r="G10" i="6" s="1"/>
  <c r="B8" i="6"/>
  <c r="G8" i="6" s="1"/>
  <c r="G8" i="5"/>
  <c r="D8" i="5"/>
  <c r="B8" i="5"/>
  <c r="B6" i="4"/>
  <c r="P6" i="3"/>
  <c r="L6" i="3"/>
  <c r="K7" i="8"/>
  <c r="H7" i="8"/>
  <c r="D8" i="6" l="1"/>
  <c r="G8" i="2"/>
  <c r="E7" i="8"/>
  <c r="D10" i="2"/>
  <c r="D10" i="6"/>
</calcChain>
</file>

<file path=xl/sharedStrings.xml><?xml version="1.0" encoding="utf-8"?>
<sst xmlns="http://schemas.openxmlformats.org/spreadsheetml/2006/main" count="160" uniqueCount="88">
  <si>
    <t>Cuadro 7. Población de 15 años y más hablante de alguna lengua indígena por agrupación lingüística de</t>
  </si>
  <si>
    <r>
      <t xml:space="preserve"> la familia Huave según niveles de instrucción</t>
    </r>
    <r>
      <rPr>
        <b/>
        <sz val="10"/>
        <color indexed="8"/>
        <rFont val="Calibri"/>
        <family val="2"/>
      </rPr>
      <t>¹</t>
    </r>
    <r>
      <rPr>
        <b/>
        <sz val="10"/>
        <color indexed="8"/>
        <rFont val="Helv"/>
        <family val="2"/>
      </rPr>
      <t xml:space="preserve"> básica, media superior y superior,</t>
    </r>
  </si>
  <si>
    <r>
      <t>Total</t>
    </r>
    <r>
      <rPr>
        <vertAlign val="superscript"/>
        <sz val="10"/>
        <color indexed="8"/>
        <rFont val="Helv"/>
        <family val="2"/>
      </rPr>
      <t>2</t>
    </r>
  </si>
  <si>
    <r>
      <t>Básica</t>
    </r>
    <r>
      <rPr>
        <vertAlign val="superscript"/>
        <sz val="10"/>
        <color indexed="8"/>
        <rFont val="Helv"/>
        <family val="2"/>
      </rPr>
      <t>3</t>
    </r>
  </si>
  <si>
    <r>
      <t xml:space="preserve"> Media Superior</t>
    </r>
    <r>
      <rPr>
        <vertAlign val="superscript"/>
        <sz val="10"/>
        <color indexed="8"/>
        <rFont val="Helv"/>
        <family val="2"/>
      </rPr>
      <t>4</t>
    </r>
  </si>
  <si>
    <r>
      <t>Superior</t>
    </r>
    <r>
      <rPr>
        <vertAlign val="superscript"/>
        <sz val="10"/>
        <color indexed="8"/>
        <rFont val="Helv"/>
        <family val="2"/>
      </rPr>
      <t>5</t>
    </r>
  </si>
  <si>
    <t>3/ Incluye preescolar, primaria y secundaria o equivalente (técnico con primaria).</t>
  </si>
  <si>
    <t>4/ Incluye preparatoria o equivalente (bachillerato, técnico con secundaria, normal con secundaria).</t>
  </si>
  <si>
    <t>5/ Incluye profesional o equivalente (técnico o normal con preparatoria), maestría y doctorado.</t>
  </si>
  <si>
    <t>Cuadro 1. Población de 5 años y más hablante de alguna lengua indígena por agrupación lingüística de la familia Huave,</t>
  </si>
  <si>
    <t>por agrupación lingüística de la familia Huave según asistencia escolar,</t>
  </si>
  <si>
    <t>XI. Agrupaciones lingüistícas de     la familia Huave</t>
  </si>
  <si>
    <t>XI. Agrupaciones lingüísticas de la  familia Huave</t>
  </si>
  <si>
    <t>por agrupación lingüística de la familia Huave según nivel de instrucción básica,</t>
  </si>
  <si>
    <t>1/  Porcentaje con respecto al total de la población de 5 años y más hablante de alguna lengua indígena nacional para el año 2000 (6,044,547 hablantes)</t>
  </si>
  <si>
    <t>2/  Porcentaje con respecto al total de la población de 5 años y más hablante de alguna lengua indígena nacional para el año 2005 (6,011,202 hablantes)</t>
  </si>
  <si>
    <t>XI. Agrupaciones lingüistícas de     la familia huave</t>
  </si>
  <si>
    <t xml:space="preserve">hombres </t>
  </si>
  <si>
    <t xml:space="preserve">Total por agrupacion </t>
  </si>
  <si>
    <t xml:space="preserve">por agrupación lingüística de la familia Huave según bilingüismo lengua indígena-español, </t>
  </si>
  <si>
    <r>
      <t>Total</t>
    </r>
    <r>
      <rPr>
        <vertAlign val="superscript"/>
        <sz val="10"/>
        <rFont val="Helv"/>
        <family val="2"/>
      </rPr>
      <t>1</t>
    </r>
  </si>
  <si>
    <t>Condición de bilingüismo lengua indígena-español</t>
  </si>
  <si>
    <t>Habla sólo lengua indígena</t>
  </si>
  <si>
    <t>Habla también español</t>
  </si>
  <si>
    <t>por agrupación lingüística de la familia Huave según condición de alfabetismo</t>
  </si>
  <si>
    <r>
      <t xml:space="preserve">Cuadro 6. </t>
    </r>
    <r>
      <rPr>
        <b/>
        <sz val="10"/>
        <color indexed="8"/>
        <rFont val="Helv"/>
        <family val="2"/>
      </rPr>
      <t>Población de 6 a 14 años hablante de alguna lengua indígena</t>
    </r>
  </si>
  <si>
    <t>Sin instrucción</t>
  </si>
  <si>
    <t>Preescolar</t>
  </si>
  <si>
    <t>Primaria</t>
  </si>
  <si>
    <t>Secundaria</t>
  </si>
  <si>
    <r>
      <t>Instrucción básica</t>
    </r>
    <r>
      <rPr>
        <vertAlign val="superscript"/>
        <sz val="10"/>
        <rFont val="Helv"/>
        <family val="2"/>
      </rPr>
      <t>1</t>
    </r>
  </si>
  <si>
    <r>
      <t>Total</t>
    </r>
    <r>
      <rPr>
        <vertAlign val="superscript"/>
        <sz val="10"/>
        <rFont val="Helv"/>
        <family val="2"/>
      </rPr>
      <t>2</t>
    </r>
  </si>
  <si>
    <t>1/ Población con por lo menos un año aprobado del nivel de instrucción correspondiente.</t>
  </si>
  <si>
    <t>Total</t>
  </si>
  <si>
    <t>Alfabetismo en población de 15 años y más</t>
  </si>
  <si>
    <t xml:space="preserve">Alfabeta </t>
  </si>
  <si>
    <t xml:space="preserve">Analfabeta </t>
  </si>
  <si>
    <t>Total¹</t>
  </si>
  <si>
    <t>%</t>
  </si>
  <si>
    <t>huave</t>
  </si>
  <si>
    <t>XI. Agrupaciones lingüísticas de la familia Huave</t>
  </si>
  <si>
    <t xml:space="preserve">Total </t>
  </si>
  <si>
    <t xml:space="preserve">% </t>
  </si>
  <si>
    <t>De 5 a 14</t>
  </si>
  <si>
    <t>De 15 a 24</t>
  </si>
  <si>
    <t>De 25 a 34</t>
  </si>
  <si>
    <t>De 35 a 54</t>
  </si>
  <si>
    <t>hombres</t>
  </si>
  <si>
    <t>mujeres</t>
  </si>
  <si>
    <t>Asistencia escolar en población de 6 a 14 años</t>
  </si>
  <si>
    <t>Asiste</t>
  </si>
  <si>
    <t>No asiste</t>
  </si>
  <si>
    <t>Tema: Distribución de la población</t>
  </si>
  <si>
    <t xml:space="preserve">Tema: Bilingüismo-monolingüismo </t>
  </si>
  <si>
    <t>Tema: Educación</t>
  </si>
  <si>
    <t xml:space="preserve">Cuadro 4. Población de 6 a 14 años hablante de alguna lengua indígena </t>
  </si>
  <si>
    <t xml:space="preserve">Cuadro 5. Población de 15 años y más hablante de alguna lengua indígena </t>
  </si>
  <si>
    <t>Cuadro 6. Población de 6 a 14 años hablante de alguna lengua indígena</t>
  </si>
  <si>
    <t>Cuadro 7. Población de 15 años y más hablante de alguna lengua indígena</t>
  </si>
  <si>
    <t>Información básica de la familia Huave</t>
  </si>
  <si>
    <t>2000, 2005 y 2010</t>
  </si>
  <si>
    <t>Total
5 años y más</t>
  </si>
  <si>
    <r>
      <t>% de la PHLIN</t>
    </r>
    <r>
      <rPr>
        <vertAlign val="superscript"/>
        <sz val="10"/>
        <rFont val="Helv"/>
      </rPr>
      <t>1</t>
    </r>
    <r>
      <rPr>
        <sz val="10"/>
        <rFont val="Helv"/>
        <family val="2"/>
      </rPr>
      <t xml:space="preserve"> </t>
    </r>
  </si>
  <si>
    <r>
      <t>% de la PHLIN</t>
    </r>
    <r>
      <rPr>
        <vertAlign val="superscript"/>
        <sz val="10"/>
        <rFont val="Helv"/>
      </rPr>
      <t>2</t>
    </r>
    <r>
      <rPr>
        <sz val="10"/>
        <rFont val="Helv"/>
        <family val="2"/>
      </rPr>
      <t xml:space="preserve"> </t>
    </r>
  </si>
  <si>
    <r>
      <t>% de la PHLIN</t>
    </r>
    <r>
      <rPr>
        <vertAlign val="superscript"/>
        <sz val="10"/>
        <rFont val="Helv"/>
      </rPr>
      <t>3</t>
    </r>
    <r>
      <rPr>
        <sz val="10"/>
        <rFont val="Helv"/>
        <family val="2"/>
      </rPr>
      <t xml:space="preserve"> </t>
    </r>
  </si>
  <si>
    <t>Total
3 años y más</t>
  </si>
  <si>
    <r>
      <t>% de la PHLIN</t>
    </r>
    <r>
      <rPr>
        <vertAlign val="superscript"/>
        <sz val="10"/>
        <rFont val="Helv"/>
      </rPr>
      <t>4</t>
    </r>
    <r>
      <rPr>
        <sz val="10"/>
        <rFont val="Helv"/>
        <family val="2"/>
      </rPr>
      <t xml:space="preserve"> </t>
    </r>
  </si>
  <si>
    <t>3/  Porcentaje con respecto al total de la población de 5 años y más hablante de alguna lengua indígena nacional para el año 2010 (6,695,228 hablantes)</t>
  </si>
  <si>
    <t>4/  Porcentaje con respecto al total de la población de 3 años y más hablante de alguna lengua indígena nacional para el año 2010 (6,913,362 hablantes)</t>
  </si>
  <si>
    <t>De 3 y 4 años</t>
  </si>
  <si>
    <t>De 55 y más</t>
  </si>
  <si>
    <t xml:space="preserve">Cuadro 3. Población de 3 años y más hablante de alguna lengua indígena </t>
  </si>
  <si>
    <t xml:space="preserve">Cuadro 2. Población de 3 años y más hablante de alguna lengua indígena por agrupaciones lingüísticas de la familia Huave según grandes grupos de edad y sexo,  </t>
  </si>
  <si>
    <t>1/ No se incluyen quienes no especificaron su condición de hablar español  (159 hablantes para esta familia lingüística).</t>
  </si>
  <si>
    <t>1/ No se incluyen quienes no especificaron su condición de asistencia escolar  (4 hablantes para esta familia lingüística).</t>
  </si>
  <si>
    <t>1/ No se incluyen quienes no especificaron su condición de alfabetismo (61 hablantes para esta familia lingüística).</t>
  </si>
  <si>
    <t>2/ No se incluyen quienes no especificaron su nivel de instrucción (8 hablantes para esta familia lingüística).</t>
  </si>
  <si>
    <t>2/ No se incluyen quienes no especificaron su nivel de instrucción (88 hablantes para esta familia lingüística).</t>
  </si>
  <si>
    <t>Cuadro 1. Población de 5 años y más hablante de alguna lengua indígena por agrupación lingüística de la familia Huave, comparativo 2000, 2005 y 2010.</t>
  </si>
  <si>
    <t>Cuadro 2. Población de 3 años y más hablante de alguna lengua indígena por agrupación lingüística de la familia Huave según grandes grupos de</t>
  </si>
  <si>
    <t>edad y sexo, 2010.</t>
  </si>
  <si>
    <t>por agrupación lingüística de la familia Huave según bilingüismo lengua indígena-español, 2010.</t>
  </si>
  <si>
    <t>por agrupación lingüística de la familia Huave según asistencia escolar, 2010.</t>
  </si>
  <si>
    <t>por agrupación lingüística de la familia Huave según condición de alfabetismo, 2010.</t>
  </si>
  <si>
    <t>por agrupación lingüística de la familia Huave según nivel de instrucción básica, 2010.</t>
  </si>
  <si>
    <t>por agrupación lingüística de la familia Huave según niveles de instrucción básica, media superior y superior, 2010.</t>
  </si>
  <si>
    <t>Fuente: Estimación del INALI con base en el XII Censo General de Población y Vivienda, INEGI, 2000; II Conteo de Población y Vivienda, INEGI, 2005; Censo de Población y Vivienda, INEGI 2010; Catálogo de las Lenguas Indígenas Nacionales, INALI, 2008.</t>
  </si>
  <si>
    <t>Fuente: Estimación del INALI con base en los datos del Censo de Población y Vivienda, INEGI 2010, y el Catálogo de las Lenguas Indígenas Nacionales, INALI, 2008.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</si>
</sst>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64" formatCode="####"/>
    <numFmt numFmtId="165" formatCode="0.0"/>
  </numFmts>
  <fonts count="21" x14ac:knownFonts="1">
    <font>
      <sz val="11"/>
      <color indexed="8"/>
      <name val="Calibri"/>
      <family val="2"/>
    </font>
    <font>
      <sz val="10"/>
      <name val="Arial"/>
      <family val="2"/>
    </font>
    <font>
      <sz val="9"/>
      <color indexed="8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Helv"/>
      <family val="2"/>
    </font>
    <font>
      <b/>
      <sz val="10"/>
      <color indexed="8"/>
      <name val="Helv"/>
      <family val="2"/>
    </font>
    <font>
      <b/>
      <sz val="10"/>
      <name val="Helv"/>
      <family val="2"/>
    </font>
    <font>
      <sz val="8"/>
      <name val="Helv"/>
      <family val="2"/>
    </font>
    <font>
      <sz val="8"/>
      <color indexed="8"/>
      <name val="Helv"/>
      <family val="2"/>
    </font>
    <font>
      <sz val="10"/>
      <name val="Helv"/>
      <family val="2"/>
    </font>
    <font>
      <sz val="10"/>
      <color indexed="8"/>
      <name val="Helv"/>
      <family val="2"/>
    </font>
    <font>
      <b/>
      <sz val="10"/>
      <color indexed="8"/>
      <name val="Helv"/>
      <family val="2"/>
    </font>
    <font>
      <b/>
      <sz val="10"/>
      <color indexed="8"/>
      <name val="Helv"/>
      <family val="2"/>
    </font>
    <font>
      <sz val="10"/>
      <color indexed="8"/>
      <name val="Helv"/>
      <family val="2"/>
    </font>
    <font>
      <vertAlign val="superscript"/>
      <sz val="10"/>
      <name val="Helv"/>
      <family val="2"/>
    </font>
    <font>
      <b/>
      <sz val="10"/>
      <color indexed="8"/>
      <name val="Calibri"/>
      <family val="2"/>
    </font>
    <font>
      <vertAlign val="superscript"/>
      <sz val="10"/>
      <color indexed="8"/>
      <name val="Helv"/>
      <family val="2"/>
    </font>
    <font>
      <sz val="8"/>
      <color indexed="8"/>
      <name val="Helv"/>
      <family val="2"/>
    </font>
    <font>
      <sz val="8"/>
      <name val="Verdana"/>
      <family val="2"/>
    </font>
    <font>
      <vertAlign val="superscript"/>
      <sz val="10"/>
      <name val="Helv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79">
    <xf numFmtId="0" fontId="0" fillId="0" borderId="0" xfId="0"/>
    <xf numFmtId="0" fontId="5" fillId="2" borderId="0" xfId="0" applyFont="1" applyFill="1"/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5" fillId="0" borderId="0" xfId="0" applyFont="1"/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7" fillId="2" borderId="0" xfId="0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41" fontId="6" fillId="2" borderId="0" xfId="0" applyNumberFormat="1" applyFont="1" applyFill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5" fillId="2" borderId="0" xfId="0" applyFont="1" applyFill="1" applyAlignment="1">
      <alignment vertical="center" wrapText="1"/>
    </xf>
    <xf numFmtId="0" fontId="6" fillId="2" borderId="0" xfId="0" applyFont="1" applyFill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10" fillId="2" borderId="0" xfId="1" applyFont="1" applyFill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0" fillId="2" borderId="0" xfId="0" applyFill="1"/>
    <xf numFmtId="0" fontId="5" fillId="2" borderId="2" xfId="0" applyFont="1" applyFill="1" applyBorder="1" applyAlignment="1">
      <alignment vertical="center"/>
    </xf>
    <xf numFmtId="0" fontId="10" fillId="2" borderId="3" xfId="4" applyFont="1" applyFill="1" applyBorder="1" applyAlignment="1">
      <alignment vertical="center"/>
    </xf>
    <xf numFmtId="49" fontId="10" fillId="2" borderId="0" xfId="4" applyNumberFormat="1" applyFont="1" applyFill="1" applyBorder="1" applyAlignment="1">
      <alignment horizontal="center" vertical="center" wrapText="1"/>
    </xf>
    <xf numFmtId="49" fontId="10" fillId="2" borderId="4" xfId="4" applyNumberFormat="1" applyFont="1" applyFill="1" applyBorder="1" applyAlignment="1">
      <alignment horizontal="center" vertical="center" wrapText="1"/>
    </xf>
    <xf numFmtId="49" fontId="10" fillId="2" borderId="1" xfId="4" applyNumberFormat="1" applyFont="1" applyFill="1" applyBorder="1" applyAlignment="1">
      <alignment horizontal="center" vertical="center" wrapText="1"/>
    </xf>
    <xf numFmtId="49" fontId="10" fillId="2" borderId="5" xfId="4" applyNumberFormat="1" applyFont="1" applyFill="1" applyBorder="1" applyAlignment="1">
      <alignment horizontal="center" vertical="center" wrapText="1"/>
    </xf>
    <xf numFmtId="49" fontId="10" fillId="2" borderId="1" xfId="4" applyNumberFormat="1" applyFont="1" applyFill="1" applyBorder="1" applyAlignment="1">
      <alignment vertical="center" wrapText="1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49" fontId="5" fillId="2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vertical="center"/>
    </xf>
    <xf numFmtId="49" fontId="5" fillId="2" borderId="1" xfId="0" applyNumberFormat="1" applyFont="1" applyFill="1" applyBorder="1" applyAlignment="1">
      <alignment horizontal="center" vertical="center"/>
    </xf>
    <xf numFmtId="0" fontId="3" fillId="2" borderId="0" xfId="0" applyFont="1" applyFill="1" applyBorder="1"/>
    <xf numFmtId="0" fontId="10" fillId="2" borderId="1" xfId="0" applyFont="1" applyFill="1" applyBorder="1" applyAlignment="1">
      <alignment horizontal="center" vertical="center"/>
    </xf>
    <xf numFmtId="41" fontId="13" fillId="2" borderId="2" xfId="0" applyNumberFormat="1" applyFont="1" applyFill="1" applyBorder="1" applyAlignment="1">
      <alignment horizontal="center" vertical="center"/>
    </xf>
    <xf numFmtId="1" fontId="12" fillId="2" borderId="2" xfId="0" applyNumberFormat="1" applyFont="1" applyFill="1" applyBorder="1" applyAlignment="1">
      <alignment horizontal="center"/>
    </xf>
    <xf numFmtId="165" fontId="6" fillId="2" borderId="0" xfId="0" applyNumberFormat="1" applyFont="1" applyFill="1" applyBorder="1" applyAlignment="1">
      <alignment horizontal="center"/>
    </xf>
    <xf numFmtId="2" fontId="6" fillId="2" borderId="2" xfId="0" applyNumberFormat="1" applyFont="1" applyFill="1" applyBorder="1" applyAlignment="1">
      <alignment horizontal="center"/>
    </xf>
    <xf numFmtId="0" fontId="12" fillId="2" borderId="0" xfId="0" applyFont="1" applyFill="1" applyBorder="1" applyAlignment="1">
      <alignment horizontal="left" vertical="top" wrapText="1"/>
    </xf>
    <xf numFmtId="41" fontId="13" fillId="2" borderId="0" xfId="0" applyNumberFormat="1" applyFont="1" applyFill="1" applyBorder="1" applyAlignment="1">
      <alignment horizontal="center" vertical="center"/>
    </xf>
    <xf numFmtId="1" fontId="12" fillId="2" borderId="0" xfId="0" applyNumberFormat="1" applyFont="1" applyFill="1" applyBorder="1" applyAlignment="1">
      <alignment horizontal="center"/>
    </xf>
    <xf numFmtId="2" fontId="6" fillId="2" borderId="0" xfId="0" applyNumberFormat="1" applyFont="1" applyFill="1" applyBorder="1" applyAlignment="1">
      <alignment horizontal="center"/>
    </xf>
    <xf numFmtId="0" fontId="14" fillId="2" borderId="1" xfId="0" applyFont="1" applyFill="1" applyBorder="1" applyAlignment="1">
      <alignment horizontal="left" vertical="top" wrapText="1"/>
    </xf>
    <xf numFmtId="41" fontId="14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165" fontId="5" fillId="2" borderId="1" xfId="0" applyNumberFormat="1" applyFont="1" applyFill="1" applyBorder="1" applyAlignment="1">
      <alignment horizontal="center"/>
    </xf>
    <xf numFmtId="0" fontId="4" fillId="2" borderId="0" xfId="0" applyFont="1" applyFill="1" applyBorder="1"/>
    <xf numFmtId="41" fontId="10" fillId="2" borderId="1" xfId="0" applyNumberFormat="1" applyFont="1" applyFill="1" applyBorder="1" applyAlignment="1">
      <alignment horizontal="center" vertical="center"/>
    </xf>
    <xf numFmtId="41" fontId="13" fillId="2" borderId="2" xfId="0" applyNumberFormat="1" applyFont="1" applyFill="1" applyBorder="1" applyAlignment="1">
      <alignment horizontal="left" vertical="center" wrapText="1"/>
    </xf>
    <xf numFmtId="41" fontId="7" fillId="2" borderId="2" xfId="0" applyNumberFormat="1" applyFont="1" applyFill="1" applyBorder="1" applyAlignment="1">
      <alignment horizontal="center" vertical="center"/>
    </xf>
    <xf numFmtId="41" fontId="13" fillId="2" borderId="2" xfId="0" applyNumberFormat="1" applyFont="1" applyFill="1" applyBorder="1" applyAlignment="1">
      <alignment vertical="center"/>
    </xf>
    <xf numFmtId="41" fontId="5" fillId="2" borderId="0" xfId="0" applyNumberFormat="1" applyFont="1" applyFill="1" applyBorder="1" applyAlignment="1">
      <alignment horizontal="left" vertical="center"/>
    </xf>
    <xf numFmtId="41" fontId="5" fillId="2" borderId="0" xfId="0" applyNumberFormat="1" applyFont="1" applyFill="1" applyAlignment="1">
      <alignment horizontal="left" vertical="center"/>
    </xf>
    <xf numFmtId="41" fontId="13" fillId="2" borderId="0" xfId="0" applyNumberFormat="1" applyFont="1" applyFill="1" applyBorder="1" applyAlignment="1">
      <alignment horizontal="left" vertical="center" wrapText="1"/>
    </xf>
    <xf numFmtId="41" fontId="7" fillId="2" borderId="0" xfId="0" applyNumberFormat="1" applyFont="1" applyFill="1" applyBorder="1" applyAlignment="1">
      <alignment horizontal="center" vertical="center"/>
    </xf>
    <xf numFmtId="41" fontId="13" fillId="2" borderId="0" xfId="0" applyNumberFormat="1" applyFont="1" applyFill="1" applyBorder="1" applyAlignment="1">
      <alignment vertical="center"/>
    </xf>
    <xf numFmtId="41" fontId="14" fillId="2" borderId="1" xfId="0" applyNumberFormat="1" applyFont="1" applyFill="1" applyBorder="1" applyAlignment="1">
      <alignment horizontal="left" vertical="center" wrapText="1"/>
    </xf>
    <xf numFmtId="41" fontId="14" fillId="2" borderId="1" xfId="0" applyNumberFormat="1" applyFont="1" applyFill="1" applyBorder="1" applyAlignment="1">
      <alignment vertical="center"/>
    </xf>
    <xf numFmtId="41" fontId="13" fillId="2" borderId="2" xfId="0" applyNumberFormat="1" applyFont="1" applyFill="1" applyBorder="1" applyAlignment="1">
      <alignment horizontal="right" vertical="center"/>
    </xf>
    <xf numFmtId="41" fontId="13" fillId="2" borderId="0" xfId="0" applyNumberFormat="1" applyFont="1" applyFill="1" applyBorder="1" applyAlignment="1">
      <alignment horizontal="right" vertical="center"/>
    </xf>
    <xf numFmtId="41" fontId="14" fillId="2" borderId="0" xfId="0" applyNumberFormat="1" applyFont="1" applyFill="1" applyBorder="1" applyAlignment="1">
      <alignment horizontal="right" vertical="center"/>
    </xf>
    <xf numFmtId="41" fontId="7" fillId="2" borderId="0" xfId="4" applyNumberFormat="1" applyFont="1" applyFill="1" applyBorder="1" applyAlignment="1">
      <alignment horizontal="center" vertical="center"/>
    </xf>
    <xf numFmtId="165" fontId="7" fillId="2" borderId="0" xfId="4" applyNumberFormat="1" applyFont="1" applyFill="1" applyBorder="1" applyAlignment="1">
      <alignment horizontal="center" vertical="center"/>
    </xf>
    <xf numFmtId="2" fontId="7" fillId="2" borderId="0" xfId="4" applyNumberFormat="1" applyFont="1" applyFill="1" applyBorder="1" applyAlignment="1">
      <alignment horizontal="center" vertical="center"/>
    </xf>
    <xf numFmtId="164" fontId="13" fillId="2" borderId="0" xfId="0" applyNumberFormat="1" applyFont="1" applyFill="1" applyBorder="1" applyAlignment="1">
      <alignment horizontal="right" vertical="center"/>
    </xf>
    <xf numFmtId="41" fontId="14" fillId="2" borderId="1" xfId="0" applyNumberFormat="1" applyFont="1" applyFill="1" applyBorder="1" applyAlignment="1">
      <alignment horizontal="right" vertical="center"/>
    </xf>
    <xf numFmtId="165" fontId="10" fillId="2" borderId="1" xfId="4" applyNumberFormat="1" applyFont="1" applyFill="1" applyBorder="1" applyAlignment="1">
      <alignment horizontal="center" vertical="center"/>
    </xf>
    <xf numFmtId="164" fontId="14" fillId="2" borderId="1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left" vertical="top" wrapText="1"/>
    </xf>
    <xf numFmtId="0" fontId="12" fillId="3" borderId="0" xfId="0" applyFont="1" applyFill="1" applyBorder="1" applyAlignment="1">
      <alignment vertical="center"/>
    </xf>
    <xf numFmtId="0" fontId="11" fillId="3" borderId="0" xfId="0" applyFont="1" applyFill="1" applyBorder="1" applyAlignment="1">
      <alignment vertical="center"/>
    </xf>
    <xf numFmtId="0" fontId="11" fillId="3" borderId="1" xfId="0" applyFont="1" applyFill="1" applyBorder="1" applyAlignment="1">
      <alignment horizontal="center" vertical="center"/>
    </xf>
    <xf numFmtId="49" fontId="7" fillId="3" borderId="2" xfId="2" applyNumberFormat="1" applyFont="1" applyFill="1" applyBorder="1" applyAlignment="1">
      <alignment horizontal="left" vertical="center"/>
    </xf>
    <xf numFmtId="41" fontId="7" fillId="3" borderId="2" xfId="2" applyNumberFormat="1" applyFont="1" applyFill="1" applyBorder="1" applyAlignment="1">
      <alignment vertical="center"/>
    </xf>
    <xf numFmtId="41" fontId="12" fillId="3" borderId="2" xfId="0" applyNumberFormat="1" applyFont="1" applyFill="1" applyBorder="1" applyAlignment="1">
      <alignment horizontal="right" vertical="center"/>
    </xf>
    <xf numFmtId="165" fontId="12" fillId="3" borderId="0" xfId="0" applyNumberFormat="1" applyFont="1" applyFill="1" applyBorder="1" applyAlignment="1">
      <alignment horizontal="center" vertical="center"/>
    </xf>
    <xf numFmtId="2" fontId="12" fillId="3" borderId="2" xfId="0" applyNumberFormat="1" applyFont="1" applyFill="1" applyBorder="1" applyAlignment="1">
      <alignment horizontal="center" vertical="center"/>
    </xf>
    <xf numFmtId="49" fontId="7" fillId="3" borderId="0" xfId="2" applyNumberFormat="1" applyFont="1" applyFill="1" applyBorder="1" applyAlignment="1">
      <alignment horizontal="left" vertical="center"/>
    </xf>
    <xf numFmtId="41" fontId="7" fillId="3" borderId="0" xfId="2" applyNumberFormat="1" applyFont="1" applyFill="1" applyBorder="1" applyAlignment="1">
      <alignment vertical="center"/>
    </xf>
    <xf numFmtId="41" fontId="12" fillId="3" borderId="0" xfId="0" applyNumberFormat="1" applyFont="1" applyFill="1" applyBorder="1" applyAlignment="1">
      <alignment horizontal="right" vertical="center"/>
    </xf>
    <xf numFmtId="2" fontId="12" fillId="3" borderId="0" xfId="0" applyNumberFormat="1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left" vertical="center" wrapText="1"/>
    </xf>
    <xf numFmtId="41" fontId="10" fillId="3" borderId="1" xfId="3" applyNumberFormat="1" applyFont="1" applyFill="1" applyBorder="1" applyAlignment="1">
      <alignment vertical="center"/>
    </xf>
    <xf numFmtId="41" fontId="11" fillId="3" borderId="1" xfId="0" applyNumberFormat="1" applyFont="1" applyFill="1" applyBorder="1" applyAlignment="1">
      <alignment horizontal="right" vertical="center"/>
    </xf>
    <xf numFmtId="165" fontId="11" fillId="3" borderId="0" xfId="0" applyNumberFormat="1" applyFont="1" applyFill="1" applyBorder="1" applyAlignment="1">
      <alignment horizontal="center" vertical="center"/>
    </xf>
    <xf numFmtId="2" fontId="11" fillId="3" borderId="1" xfId="0" applyNumberFormat="1" applyFont="1" applyFill="1" applyBorder="1" applyAlignment="1">
      <alignment horizontal="center" vertical="center"/>
    </xf>
    <xf numFmtId="41" fontId="11" fillId="3" borderId="6" xfId="0" applyNumberFormat="1" applyFont="1" applyFill="1" applyBorder="1" applyAlignment="1">
      <alignment horizontal="right" vertical="center"/>
    </xf>
    <xf numFmtId="165" fontId="11" fillId="3" borderId="1" xfId="0" applyNumberFormat="1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49" fontId="10" fillId="2" borderId="1" xfId="1" applyNumberFormat="1" applyFont="1" applyFill="1" applyBorder="1" applyAlignment="1">
      <alignment horizontal="center" vertical="center" wrapText="1"/>
    </xf>
    <xf numFmtId="49" fontId="10" fillId="3" borderId="1" xfId="1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vertical="center"/>
    </xf>
    <xf numFmtId="41" fontId="10" fillId="2" borderId="2" xfId="5" applyNumberFormat="1" applyFont="1" applyFill="1" applyBorder="1" applyAlignment="1">
      <alignment horizontal="center" vertical="center"/>
    </xf>
    <xf numFmtId="41" fontId="5" fillId="2" borderId="1" xfId="0" applyNumberFormat="1" applyFont="1" applyFill="1" applyBorder="1" applyAlignment="1">
      <alignment horizontal="center" vertical="center"/>
    </xf>
    <xf numFmtId="0" fontId="9" fillId="2" borderId="2" xfId="0" applyFont="1" applyFill="1" applyBorder="1" applyAlignment="1">
      <alignment vertical="center"/>
    </xf>
    <xf numFmtId="0" fontId="9" fillId="3" borderId="0" xfId="0" applyFont="1" applyFill="1" applyBorder="1" applyAlignment="1">
      <alignment vertical="center"/>
    </xf>
    <xf numFmtId="0" fontId="18" fillId="3" borderId="2" xfId="0" applyFont="1" applyFill="1" applyBorder="1" applyAlignment="1">
      <alignment vertical="center"/>
    </xf>
    <xf numFmtId="0" fontId="10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/>
    </xf>
    <xf numFmtId="41" fontId="10" fillId="2" borderId="3" xfId="5" applyNumberFormat="1" applyFont="1" applyFill="1" applyBorder="1" applyAlignment="1">
      <alignment horizontal="center" vertical="center"/>
    </xf>
    <xf numFmtId="41" fontId="10" fillId="2" borderId="2" xfId="0" applyNumberFormat="1" applyFont="1" applyFill="1" applyBorder="1" applyAlignment="1">
      <alignment horizontal="center" vertical="center" wrapText="1"/>
    </xf>
    <xf numFmtId="41" fontId="10" fillId="2" borderId="1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49" fontId="10" fillId="2" borderId="2" xfId="1" applyNumberFormat="1" applyFont="1" applyFill="1" applyBorder="1" applyAlignment="1">
      <alignment horizontal="center" vertical="center" wrapText="1"/>
    </xf>
    <xf numFmtId="49" fontId="10" fillId="2" borderId="0" xfId="1" applyNumberFormat="1" applyFont="1" applyFill="1" applyBorder="1" applyAlignment="1">
      <alignment horizontal="center" vertical="center" wrapText="1"/>
    </xf>
    <xf numFmtId="49" fontId="10" fillId="2" borderId="1" xfId="1" applyNumberFormat="1" applyFont="1" applyFill="1" applyBorder="1" applyAlignment="1">
      <alignment horizontal="center" vertical="center" wrapText="1"/>
    </xf>
    <xf numFmtId="49" fontId="10" fillId="2" borderId="3" xfId="1" applyNumberFormat="1" applyFont="1" applyFill="1" applyBorder="1" applyAlignment="1">
      <alignment horizontal="center" vertical="center" wrapText="1"/>
    </xf>
    <xf numFmtId="49" fontId="10" fillId="2" borderId="7" xfId="1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49" fontId="10" fillId="3" borderId="2" xfId="1" applyNumberFormat="1" applyFont="1" applyFill="1" applyBorder="1" applyAlignment="1">
      <alignment horizontal="center" vertical="center" wrapText="1"/>
    </xf>
    <xf numFmtId="49" fontId="10" fillId="3" borderId="0" xfId="1" applyNumberFormat="1" applyFont="1" applyFill="1" applyBorder="1" applyAlignment="1">
      <alignment horizontal="center" vertical="center" wrapText="1"/>
    </xf>
    <xf numFmtId="49" fontId="10" fillId="3" borderId="1" xfId="1" applyNumberFormat="1" applyFont="1" applyFill="1" applyBorder="1" applyAlignment="1">
      <alignment horizontal="center" vertical="center" wrapText="1"/>
    </xf>
    <xf numFmtId="49" fontId="10" fillId="3" borderId="3" xfId="1" applyNumberFormat="1" applyFont="1" applyFill="1" applyBorder="1" applyAlignment="1">
      <alignment horizontal="center" vertical="center" wrapText="1"/>
    </xf>
    <xf numFmtId="49" fontId="10" fillId="3" borderId="7" xfId="1" applyNumberFormat="1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/>
    </xf>
    <xf numFmtId="0" fontId="10" fillId="2" borderId="2" xfId="4" applyFont="1" applyFill="1" applyBorder="1" applyAlignment="1">
      <alignment horizontal="center" vertical="center" wrapText="1"/>
    </xf>
    <xf numFmtId="0" fontId="10" fillId="2" borderId="0" xfId="4" applyFont="1" applyFill="1" applyBorder="1" applyAlignment="1">
      <alignment horizontal="center" vertical="center" wrapText="1"/>
    </xf>
    <xf numFmtId="0" fontId="10" fillId="2" borderId="1" xfId="4" applyFont="1" applyFill="1" applyBorder="1" applyAlignment="1">
      <alignment horizontal="center" vertical="center" wrapText="1"/>
    </xf>
    <xf numFmtId="49" fontId="10" fillId="2" borderId="7" xfId="4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/>
    </xf>
    <xf numFmtId="41" fontId="8" fillId="2" borderId="2" xfId="0" applyNumberFormat="1" applyFont="1" applyFill="1" applyBorder="1" applyAlignment="1">
      <alignment vertical="center"/>
    </xf>
    <xf numFmtId="49" fontId="7" fillId="2" borderId="0" xfId="4" applyNumberFormat="1" applyFont="1" applyFill="1" applyBorder="1" applyAlignment="1">
      <alignment horizontal="left" vertical="center"/>
    </xf>
    <xf numFmtId="0" fontId="14" fillId="2" borderId="1" xfId="0" applyFont="1" applyFill="1" applyBorder="1" applyAlignment="1">
      <alignment horizontal="left" vertical="center" wrapText="1"/>
    </xf>
    <xf numFmtId="41" fontId="5" fillId="2" borderId="1" xfId="0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41" fontId="0" fillId="2" borderId="0" xfId="0" applyNumberFormat="1" applyFill="1" applyAlignment="1">
      <alignment vertical="center"/>
    </xf>
    <xf numFmtId="0" fontId="0" fillId="2" borderId="1" xfId="0" applyFill="1" applyBorder="1" applyAlignment="1">
      <alignment vertical="center"/>
    </xf>
    <xf numFmtId="2" fontId="5" fillId="2" borderId="0" xfId="0" applyNumberFormat="1" applyFont="1" applyFill="1" applyBorder="1" applyAlignment="1">
      <alignment vertical="center"/>
    </xf>
    <xf numFmtId="49" fontId="6" fillId="2" borderId="2" xfId="0" applyNumberFormat="1" applyFont="1" applyFill="1" applyBorder="1" applyAlignment="1">
      <alignment vertical="center"/>
    </xf>
    <xf numFmtId="41" fontId="6" fillId="2" borderId="0" xfId="0" applyNumberFormat="1" applyFont="1" applyFill="1" applyAlignment="1">
      <alignment vertical="center"/>
    </xf>
    <xf numFmtId="41" fontId="6" fillId="2" borderId="2" xfId="0" applyNumberFormat="1" applyFont="1" applyFill="1" applyBorder="1" applyAlignment="1">
      <alignment horizontal="center" vertical="center"/>
    </xf>
    <xf numFmtId="165" fontId="6" fillId="2" borderId="2" xfId="0" applyNumberFormat="1" applyFont="1" applyFill="1" applyBorder="1" applyAlignment="1">
      <alignment horizontal="center" vertical="center"/>
    </xf>
    <xf numFmtId="2" fontId="6" fillId="2" borderId="2" xfId="0" applyNumberFormat="1" applyFont="1" applyFill="1" applyBorder="1" applyAlignment="1">
      <alignment horizontal="center" vertical="center"/>
    </xf>
    <xf numFmtId="41" fontId="6" fillId="2" borderId="2" xfId="0" applyNumberFormat="1" applyFont="1" applyFill="1" applyBorder="1" applyAlignment="1">
      <alignment vertical="center"/>
    </xf>
    <xf numFmtId="164" fontId="6" fillId="2" borderId="2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49" fontId="6" fillId="2" borderId="0" xfId="0" applyNumberFormat="1" applyFont="1" applyFill="1" applyBorder="1" applyAlignment="1">
      <alignment vertical="center"/>
    </xf>
    <xf numFmtId="41" fontId="5" fillId="2" borderId="0" xfId="0" applyNumberFormat="1" applyFont="1" applyFill="1" applyAlignment="1">
      <alignment vertical="center"/>
    </xf>
    <xf numFmtId="41" fontId="6" fillId="2" borderId="0" xfId="0" applyNumberFormat="1" applyFont="1" applyFill="1" applyBorder="1" applyAlignment="1">
      <alignment horizontal="center" vertical="center"/>
    </xf>
    <xf numFmtId="165" fontId="6" fillId="2" borderId="0" xfId="0" applyNumberFormat="1" applyFont="1" applyFill="1" applyBorder="1" applyAlignment="1">
      <alignment horizontal="center" vertical="center"/>
    </xf>
    <xf numFmtId="2" fontId="6" fillId="2" borderId="0" xfId="0" applyNumberFormat="1" applyFont="1" applyFill="1" applyBorder="1" applyAlignment="1">
      <alignment horizontal="center" vertical="center"/>
    </xf>
    <xf numFmtId="164" fontId="6" fillId="2" borderId="0" xfId="0" applyNumberFormat="1" applyFont="1" applyFill="1" applyBorder="1" applyAlignment="1">
      <alignment horizontal="center" vertical="center"/>
    </xf>
    <xf numFmtId="165" fontId="5" fillId="2" borderId="1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vertical="center"/>
    </xf>
    <xf numFmtId="0" fontId="12" fillId="3" borderId="0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49" fontId="10" fillId="2" borderId="8" xfId="1" applyNumberFormat="1" applyFont="1" applyFill="1" applyBorder="1" applyAlignment="1">
      <alignment horizontal="center" vertical="center" wrapText="1"/>
    </xf>
    <xf numFmtId="49" fontId="7" fillId="2" borderId="0" xfId="2" applyNumberFormat="1" applyFont="1" applyFill="1" applyBorder="1" applyAlignment="1">
      <alignment horizontal="left" vertical="center"/>
    </xf>
    <xf numFmtId="0" fontId="6" fillId="2" borderId="2" xfId="0" applyFont="1" applyFill="1" applyBorder="1" applyAlignment="1">
      <alignment vertical="center"/>
    </xf>
    <xf numFmtId="1" fontId="6" fillId="2" borderId="0" xfId="0" applyNumberFormat="1" applyFont="1" applyFill="1" applyBorder="1" applyAlignment="1">
      <alignment horizontal="center" vertical="center"/>
    </xf>
    <xf numFmtId="165" fontId="5" fillId="2" borderId="0" xfId="0" applyNumberFormat="1" applyFont="1" applyFill="1" applyBorder="1" applyAlignment="1">
      <alignment horizontal="center" vertical="center"/>
    </xf>
    <xf numFmtId="165" fontId="6" fillId="2" borderId="0" xfId="0" applyNumberFormat="1" applyFont="1" applyFill="1" applyBorder="1" applyAlignment="1">
      <alignment vertical="center"/>
    </xf>
    <xf numFmtId="0" fontId="14" fillId="2" borderId="0" xfId="0" applyFont="1" applyFill="1" applyBorder="1" applyAlignment="1">
      <alignment horizontal="left" vertical="center" wrapText="1"/>
    </xf>
    <xf numFmtId="41" fontId="5" fillId="2" borderId="0" xfId="0" applyNumberFormat="1" applyFont="1" applyFill="1" applyBorder="1" applyAlignment="1">
      <alignment vertical="center"/>
    </xf>
    <xf numFmtId="165" fontId="5" fillId="2" borderId="0" xfId="0" applyNumberFormat="1" applyFont="1" applyFill="1" applyBorder="1" applyAlignment="1">
      <alignment vertical="center"/>
    </xf>
    <xf numFmtId="2" fontId="5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" fillId="0" borderId="0" xfId="0" applyFont="1" applyAlignment="1">
      <alignment vertical="center"/>
    </xf>
  </cellXfs>
  <cellStyles count="6">
    <cellStyle name="Normal" xfId="0" builtinId="0"/>
    <cellStyle name="Normal_asistencia escolar y alfabetism" xfId="1"/>
    <cellStyle name="Normal_c2.raw" xfId="2"/>
    <cellStyle name="Normal_c4.raw" xfId="3"/>
    <cellStyle name="Normal_Hoja1" xfId="4"/>
    <cellStyle name="Normal_Hoja3" xf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2"/>
  <sheetViews>
    <sheetView tabSelected="1" workbookViewId="0">
      <selection activeCell="A4" sqref="A4"/>
    </sheetView>
  </sheetViews>
  <sheetFormatPr baseColWidth="10" defaultRowHeight="15" x14ac:dyDescent="0.25"/>
  <cols>
    <col min="1" max="1" width="4.28515625" customWidth="1"/>
    <col min="2" max="2" width="8.85546875" customWidth="1"/>
  </cols>
  <sheetData>
    <row r="1" spans="1:17" s="4" customFormat="1" ht="12.75" x14ac:dyDescent="0.2">
      <c r="A1" s="1"/>
      <c r="B1" s="2"/>
      <c r="C1" s="2"/>
      <c r="D1" s="2"/>
      <c r="E1" s="2"/>
      <c r="F1" s="2"/>
      <c r="G1" s="2"/>
      <c r="H1" s="3"/>
      <c r="I1" s="3"/>
      <c r="J1" s="3"/>
      <c r="K1" s="3"/>
      <c r="L1" s="1"/>
      <c r="M1" s="1"/>
      <c r="N1" s="1"/>
      <c r="O1" s="1"/>
      <c r="P1" s="1"/>
      <c r="Q1" s="1"/>
    </row>
    <row r="2" spans="1:17" s="4" customFormat="1" ht="12.75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s="4" customFormat="1" ht="15" customHeight="1" x14ac:dyDescent="0.2">
      <c r="A3" s="5" t="s">
        <v>59</v>
      </c>
      <c r="B3" s="6"/>
      <c r="C3" s="6"/>
      <c r="D3" s="6"/>
      <c r="E3" s="6"/>
      <c r="F3" s="6"/>
      <c r="G3" s="6"/>
      <c r="H3" s="6"/>
      <c r="I3" s="6"/>
      <c r="J3" s="6"/>
      <c r="K3" s="6"/>
      <c r="L3" s="1"/>
      <c r="M3" s="1"/>
      <c r="N3" s="1"/>
      <c r="O3" s="1"/>
      <c r="P3" s="1"/>
      <c r="Q3" s="1"/>
    </row>
    <row r="4" spans="1:17" s="4" customFormat="1" ht="15" customHeight="1" x14ac:dyDescent="0.2">
      <c r="A4" s="6"/>
      <c r="B4" s="7"/>
      <c r="C4" s="5"/>
      <c r="D4" s="5"/>
      <c r="E4" s="5"/>
      <c r="F4" s="5"/>
      <c r="G4" s="6"/>
      <c r="H4" s="6"/>
      <c r="I4" s="6"/>
      <c r="J4" s="6"/>
      <c r="K4" s="6"/>
      <c r="L4" s="1"/>
      <c r="M4" s="1"/>
      <c r="N4" s="1"/>
      <c r="O4" s="1"/>
      <c r="P4" s="1"/>
      <c r="Q4" s="1"/>
    </row>
    <row r="5" spans="1:17" s="4" customFormat="1" ht="15" customHeight="1" x14ac:dyDescent="0.2">
      <c r="A5" s="5" t="s">
        <v>52</v>
      </c>
      <c r="B5" s="2"/>
      <c r="C5" s="5"/>
      <c r="D5" s="6"/>
      <c r="E5" s="5"/>
      <c r="F5" s="5"/>
      <c r="G5" s="6"/>
      <c r="H5" s="6"/>
      <c r="I5" s="6"/>
      <c r="J5" s="6"/>
      <c r="K5" s="6"/>
      <c r="L5" s="1"/>
      <c r="M5" s="1"/>
      <c r="N5" s="1"/>
      <c r="O5" s="1"/>
      <c r="P5" s="1"/>
      <c r="Q5" s="1"/>
    </row>
    <row r="6" spans="1:17" s="4" customFormat="1" ht="15" customHeight="1" x14ac:dyDescent="0.2">
      <c r="A6" s="6"/>
      <c r="B6" s="7" t="s">
        <v>78</v>
      </c>
      <c r="C6" s="7"/>
      <c r="D6" s="7"/>
      <c r="E6" s="7"/>
      <c r="F6" s="7"/>
      <c r="G6" s="6"/>
      <c r="H6" s="6"/>
      <c r="I6" s="6"/>
      <c r="J6" s="6"/>
      <c r="K6" s="6"/>
      <c r="L6" s="1"/>
      <c r="M6" s="1"/>
      <c r="N6" s="1"/>
      <c r="O6" s="1"/>
      <c r="P6" s="1"/>
      <c r="Q6" s="1"/>
    </row>
    <row r="7" spans="1:17" s="4" customFormat="1" ht="15" customHeight="1" x14ac:dyDescent="0.2">
      <c r="A7" s="6"/>
      <c r="B7" s="7" t="s">
        <v>79</v>
      </c>
      <c r="C7" s="8"/>
      <c r="D7" s="7"/>
      <c r="E7" s="7"/>
      <c r="F7" s="7"/>
      <c r="G7" s="6"/>
      <c r="H7" s="6"/>
      <c r="I7" s="6"/>
      <c r="J7" s="6"/>
      <c r="K7" s="6"/>
      <c r="L7" s="1"/>
      <c r="M7" s="1"/>
      <c r="N7" s="1"/>
      <c r="O7" s="1"/>
      <c r="P7" s="1"/>
      <c r="Q7" s="1"/>
    </row>
    <row r="8" spans="1:17" s="4" customFormat="1" ht="15" customHeight="1" x14ac:dyDescent="0.2">
      <c r="A8" s="6"/>
      <c r="B8" s="6"/>
      <c r="C8" s="7" t="s">
        <v>80</v>
      </c>
      <c r="D8" s="7"/>
      <c r="E8" s="7"/>
      <c r="F8" s="7"/>
      <c r="G8" s="6"/>
      <c r="H8" s="6"/>
      <c r="I8" s="6"/>
      <c r="J8" s="6"/>
      <c r="K8" s="6"/>
      <c r="L8" s="1"/>
      <c r="M8" s="1"/>
      <c r="N8" s="1"/>
      <c r="O8" s="1"/>
      <c r="P8" s="1"/>
      <c r="Q8" s="1"/>
    </row>
    <row r="9" spans="1:17" s="4" customFormat="1" ht="15" customHeight="1" x14ac:dyDescent="0.2">
      <c r="A9" s="6"/>
      <c r="B9" s="6"/>
      <c r="C9" s="7"/>
      <c r="D9" s="7"/>
      <c r="E9" s="7"/>
      <c r="F9" s="7"/>
      <c r="G9" s="6"/>
      <c r="H9" s="6"/>
      <c r="I9" s="6"/>
      <c r="J9" s="6"/>
      <c r="K9" s="6"/>
      <c r="L9" s="1"/>
      <c r="M9" s="1"/>
      <c r="N9" s="1"/>
      <c r="O9" s="1"/>
      <c r="P9" s="1"/>
      <c r="Q9" s="1"/>
    </row>
    <row r="10" spans="1:17" s="4" customFormat="1" ht="15" customHeight="1" x14ac:dyDescent="0.2">
      <c r="A10" s="9" t="s">
        <v>53</v>
      </c>
      <c r="B10" s="2"/>
      <c r="C10" s="2"/>
      <c r="D10" s="2"/>
      <c r="E10" s="7"/>
      <c r="F10" s="7"/>
      <c r="G10" s="6"/>
      <c r="H10" s="6"/>
      <c r="I10" s="6"/>
      <c r="J10" s="6"/>
      <c r="K10" s="6"/>
      <c r="L10" s="1"/>
      <c r="M10" s="1"/>
      <c r="N10" s="1"/>
      <c r="O10" s="1"/>
      <c r="P10" s="1"/>
      <c r="Q10" s="1"/>
    </row>
    <row r="11" spans="1:17" s="4" customFormat="1" ht="15" customHeight="1" x14ac:dyDescent="0.2">
      <c r="A11" s="6"/>
      <c r="B11" s="67" t="s">
        <v>71</v>
      </c>
      <c r="C11" s="7"/>
      <c r="D11" s="7"/>
      <c r="E11" s="6"/>
      <c r="F11" s="6"/>
      <c r="G11" s="6"/>
      <c r="H11" s="6"/>
      <c r="I11" s="6"/>
      <c r="J11" s="6"/>
      <c r="K11" s="6"/>
      <c r="L11" s="1"/>
      <c r="M11" s="1"/>
      <c r="N11" s="1"/>
      <c r="O11" s="1"/>
      <c r="P11" s="1"/>
      <c r="Q11" s="1"/>
    </row>
    <row r="12" spans="1:17" s="4" customFormat="1" ht="15" customHeight="1" x14ac:dyDescent="0.2">
      <c r="A12" s="8"/>
      <c r="B12" s="7"/>
      <c r="C12" s="67" t="s">
        <v>81</v>
      </c>
      <c r="D12" s="7"/>
      <c r="E12" s="6"/>
      <c r="F12" s="6"/>
      <c r="G12" s="6"/>
      <c r="H12" s="6"/>
      <c r="I12" s="6"/>
      <c r="J12" s="6"/>
      <c r="K12" s="6"/>
      <c r="L12" s="1"/>
      <c r="M12" s="1"/>
      <c r="N12" s="1"/>
      <c r="O12" s="1"/>
      <c r="P12" s="1"/>
      <c r="Q12" s="1"/>
    </row>
    <row r="13" spans="1:17" s="4" customFormat="1" ht="15" customHeight="1" x14ac:dyDescent="0.2">
      <c r="A13" s="8"/>
      <c r="B13" s="6"/>
      <c r="C13" s="8"/>
      <c r="D13" s="6"/>
      <c r="E13" s="6"/>
      <c r="F13" s="6"/>
      <c r="G13" s="6"/>
      <c r="H13" s="6"/>
      <c r="I13" s="6"/>
      <c r="J13" s="6"/>
      <c r="K13" s="6"/>
      <c r="L13" s="1"/>
      <c r="M13" s="1"/>
      <c r="N13" s="1"/>
      <c r="O13" s="1"/>
      <c r="P13" s="1"/>
      <c r="Q13" s="1"/>
    </row>
    <row r="14" spans="1:17" s="4" customFormat="1" ht="15" customHeight="1" x14ac:dyDescent="0.2">
      <c r="A14" s="5" t="s">
        <v>54</v>
      </c>
      <c r="B14" s="5"/>
      <c r="C14" s="5"/>
      <c r="D14" s="6"/>
      <c r="E14" s="6"/>
      <c r="F14" s="6"/>
      <c r="G14" s="6"/>
      <c r="H14" s="6"/>
      <c r="I14" s="6"/>
      <c r="J14" s="6"/>
      <c r="K14" s="6"/>
      <c r="L14" s="1"/>
      <c r="M14" s="1"/>
      <c r="N14" s="1"/>
      <c r="O14" s="1"/>
      <c r="P14" s="1"/>
      <c r="Q14" s="1"/>
    </row>
    <row r="15" spans="1:17" s="4" customFormat="1" ht="15" customHeight="1" x14ac:dyDescent="0.2">
      <c r="A15" s="8"/>
      <c r="B15" s="6" t="s">
        <v>55</v>
      </c>
      <c r="C15" s="7"/>
      <c r="D15" s="7"/>
      <c r="E15" s="7"/>
      <c r="F15" s="7"/>
      <c r="G15" s="6"/>
      <c r="H15" s="6"/>
      <c r="I15" s="6"/>
      <c r="J15" s="6"/>
      <c r="K15" s="6"/>
      <c r="L15" s="1"/>
      <c r="M15" s="1"/>
      <c r="N15" s="1"/>
      <c r="O15" s="1"/>
      <c r="P15" s="1"/>
      <c r="Q15" s="1"/>
    </row>
    <row r="16" spans="1:17" s="4" customFormat="1" ht="15" customHeight="1" x14ac:dyDescent="0.2">
      <c r="A16" s="6"/>
      <c r="B16" s="2"/>
      <c r="C16" s="6" t="s">
        <v>82</v>
      </c>
      <c r="D16" s="7"/>
      <c r="E16" s="7"/>
      <c r="F16" s="7"/>
      <c r="G16" s="6"/>
      <c r="H16" s="6"/>
      <c r="I16" s="6"/>
      <c r="J16" s="6"/>
      <c r="K16" s="6"/>
      <c r="L16" s="1"/>
      <c r="M16" s="1"/>
      <c r="N16" s="1"/>
      <c r="O16" s="1"/>
      <c r="P16" s="1"/>
      <c r="Q16" s="1"/>
    </row>
    <row r="17" spans="1:17" s="4" customFormat="1" ht="15" customHeight="1" x14ac:dyDescent="0.2">
      <c r="A17" s="6"/>
      <c r="B17" s="6" t="s">
        <v>56</v>
      </c>
      <c r="C17" s="2"/>
      <c r="D17" s="2"/>
      <c r="E17" s="2"/>
      <c r="F17" s="2"/>
      <c r="G17" s="6"/>
      <c r="H17" s="6"/>
      <c r="I17" s="6"/>
      <c r="J17" s="6"/>
      <c r="K17" s="6"/>
      <c r="L17" s="1"/>
      <c r="M17" s="1"/>
      <c r="N17" s="1"/>
      <c r="O17" s="1"/>
      <c r="P17" s="1"/>
      <c r="Q17" s="1"/>
    </row>
    <row r="18" spans="1:17" s="4" customFormat="1" ht="15" customHeight="1" x14ac:dyDescent="0.2">
      <c r="A18" s="6"/>
      <c r="B18" s="6"/>
      <c r="C18" s="6" t="s">
        <v>83</v>
      </c>
      <c r="D18" s="2"/>
      <c r="E18" s="2"/>
      <c r="F18" s="2"/>
      <c r="G18" s="6"/>
      <c r="H18" s="6"/>
      <c r="I18" s="6"/>
      <c r="J18" s="6"/>
      <c r="K18" s="6"/>
      <c r="L18" s="1"/>
      <c r="M18" s="1"/>
      <c r="N18" s="1"/>
      <c r="O18" s="1"/>
      <c r="P18" s="1"/>
      <c r="Q18" s="1"/>
    </row>
    <row r="19" spans="1:17" s="4" customFormat="1" ht="15" customHeight="1" x14ac:dyDescent="0.2">
      <c r="A19" s="8"/>
      <c r="B19" s="8" t="s">
        <v>57</v>
      </c>
      <c r="C19" s="6"/>
      <c r="D19" s="6"/>
      <c r="E19" s="6"/>
      <c r="F19" s="6"/>
      <c r="G19" s="6"/>
      <c r="H19" s="6"/>
      <c r="I19" s="6"/>
      <c r="J19" s="6"/>
      <c r="K19" s="6"/>
      <c r="L19" s="1"/>
      <c r="M19" s="1"/>
      <c r="N19" s="1"/>
      <c r="O19" s="1"/>
      <c r="P19" s="1"/>
      <c r="Q19" s="1"/>
    </row>
    <row r="20" spans="1:17" s="4" customFormat="1" ht="15" customHeight="1" x14ac:dyDescent="0.2">
      <c r="A20" s="6"/>
      <c r="B20" s="6"/>
      <c r="C20" s="8" t="s">
        <v>84</v>
      </c>
      <c r="D20" s="2"/>
      <c r="E20" s="2"/>
      <c r="F20" s="2"/>
      <c r="G20" s="6"/>
      <c r="H20" s="6"/>
      <c r="I20" s="6"/>
      <c r="J20" s="6"/>
      <c r="K20" s="6"/>
      <c r="L20" s="1"/>
      <c r="M20" s="1"/>
      <c r="N20" s="1"/>
      <c r="O20" s="1"/>
      <c r="P20" s="1"/>
      <c r="Q20" s="1"/>
    </row>
    <row r="21" spans="1:17" s="4" customFormat="1" ht="15" customHeight="1" x14ac:dyDescent="0.2">
      <c r="A21" s="8"/>
      <c r="B21" s="6" t="s">
        <v>58</v>
      </c>
      <c r="C21" s="7"/>
      <c r="D21" s="7"/>
      <c r="E21" s="7"/>
      <c r="F21" s="7"/>
      <c r="G21" s="6"/>
      <c r="H21" s="6"/>
      <c r="I21" s="6"/>
      <c r="J21" s="6"/>
      <c r="K21" s="6"/>
      <c r="L21" s="1"/>
      <c r="M21" s="1"/>
      <c r="N21" s="1"/>
      <c r="O21" s="1"/>
      <c r="P21" s="1"/>
      <c r="Q21" s="1"/>
    </row>
    <row r="22" spans="1:17" s="4" customFormat="1" ht="15" customHeight="1" x14ac:dyDescent="0.2">
      <c r="A22" s="6"/>
      <c r="B22" s="6"/>
      <c r="C22" s="6" t="s">
        <v>85</v>
      </c>
      <c r="D22" s="6"/>
      <c r="E22" s="6"/>
      <c r="F22" s="6"/>
      <c r="G22" s="6"/>
      <c r="H22" s="6"/>
      <c r="I22" s="6"/>
      <c r="J22" s="6"/>
      <c r="K22" s="6"/>
      <c r="L22" s="1"/>
      <c r="M22" s="1"/>
      <c r="N22" s="1"/>
      <c r="O22" s="1"/>
      <c r="P22" s="1"/>
      <c r="Q22" s="1"/>
    </row>
    <row r="23" spans="1:17" s="4" customFormat="1" ht="12.75" x14ac:dyDescent="0.2">
      <c r="A23" s="6"/>
      <c r="D23" s="6"/>
      <c r="E23" s="6"/>
      <c r="F23" s="6"/>
      <c r="G23" s="6"/>
      <c r="H23" s="6"/>
      <c r="I23" s="6"/>
      <c r="J23" s="6"/>
      <c r="K23" s="6"/>
      <c r="L23" s="1"/>
      <c r="M23" s="1"/>
      <c r="N23" s="1"/>
      <c r="O23" s="1"/>
      <c r="P23" s="1"/>
      <c r="Q23" s="1"/>
    </row>
    <row r="24" spans="1:17" s="4" customFormat="1" ht="12.75" x14ac:dyDescent="0.2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1"/>
      <c r="M24" s="1"/>
      <c r="N24" s="1"/>
      <c r="O24" s="1"/>
      <c r="P24" s="1"/>
      <c r="Q24" s="1"/>
    </row>
    <row r="25" spans="1:17" s="4" customFormat="1" ht="12.75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1"/>
      <c r="M25" s="1"/>
      <c r="N25" s="1"/>
      <c r="O25" s="1"/>
      <c r="P25" s="1"/>
      <c r="Q25" s="1"/>
    </row>
    <row r="26" spans="1:17" s="4" customFormat="1" ht="12.75" x14ac:dyDescent="0.2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1"/>
      <c r="M26" s="1"/>
      <c r="N26" s="1"/>
      <c r="O26" s="1"/>
      <c r="P26" s="1"/>
      <c r="Q26" s="1"/>
    </row>
    <row r="27" spans="1:17" s="4" customFormat="1" ht="12.75" x14ac:dyDescent="0.2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1"/>
      <c r="M27" s="1"/>
      <c r="N27" s="1"/>
      <c r="O27" s="1"/>
      <c r="P27" s="1"/>
      <c r="Q27" s="1"/>
    </row>
    <row r="28" spans="1:17" s="4" customFormat="1" ht="12.75" x14ac:dyDescent="0.2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1"/>
      <c r="M28" s="1"/>
      <c r="N28" s="1"/>
      <c r="O28" s="1"/>
      <c r="P28" s="1"/>
      <c r="Q28" s="1"/>
    </row>
    <row r="29" spans="1:17" s="4" customFormat="1" ht="12.75" x14ac:dyDescent="0.2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1"/>
      <c r="M29" s="1"/>
      <c r="N29" s="1"/>
      <c r="O29" s="1"/>
      <c r="P29" s="1"/>
      <c r="Q29" s="1"/>
    </row>
    <row r="30" spans="1:17" s="4" customFormat="1" ht="12.75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s="4" customFormat="1" ht="12.75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s="4" customFormat="1" ht="12.75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s="4" customFormat="1" ht="12.75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s="4" customFormat="1" ht="12.75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s="18" customFormat="1" x14ac:dyDescent="0.25"/>
    <row r="36" spans="1:17" s="18" customFormat="1" x14ac:dyDescent="0.25"/>
    <row r="37" spans="1:17" s="18" customFormat="1" x14ac:dyDescent="0.25"/>
    <row r="38" spans="1:17" s="18" customFormat="1" x14ac:dyDescent="0.25"/>
    <row r="39" spans="1:17" s="18" customFormat="1" x14ac:dyDescent="0.25"/>
    <row r="40" spans="1:17" s="18" customFormat="1" x14ac:dyDescent="0.25"/>
    <row r="41" spans="1:17" s="18" customFormat="1" x14ac:dyDescent="0.25"/>
    <row r="42" spans="1:17" s="18" customFormat="1" x14ac:dyDescent="0.25"/>
  </sheetData>
  <phoneticPr fontId="19" type="noConversion"/>
  <pageMargins left="0.7" right="0.7" top="0.75" bottom="0.75" header="0.3" footer="0.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"/>
  <sheetViews>
    <sheetView workbookViewId="0">
      <selection activeCell="A3" sqref="A3"/>
    </sheetView>
  </sheetViews>
  <sheetFormatPr baseColWidth="10" defaultRowHeight="15" x14ac:dyDescent="0.25"/>
  <cols>
    <col min="1" max="1" width="29.42578125" style="18" customWidth="1"/>
    <col min="2" max="2" width="12.7109375" style="18" customWidth="1"/>
    <col min="3" max="3" width="9.140625" style="18" customWidth="1"/>
    <col min="4" max="4" width="14.28515625" style="18" bestFit="1" customWidth="1"/>
    <col min="5" max="5" width="1.7109375" style="18" customWidth="1"/>
    <col min="6" max="6" width="12.7109375" style="18" customWidth="1"/>
    <col min="7" max="7" width="9.140625" style="18" customWidth="1"/>
    <col min="8" max="8" width="14.28515625" style="18" bestFit="1" customWidth="1"/>
    <col min="9" max="9" width="1.7109375" style="18" customWidth="1"/>
    <col min="10" max="10" width="12.7109375" style="18" customWidth="1"/>
    <col min="11" max="11" width="9.140625" style="18" customWidth="1"/>
    <col min="12" max="12" width="14.28515625" style="18" bestFit="1" customWidth="1"/>
    <col min="13" max="13" width="1.7109375" style="18" customWidth="1"/>
    <col min="14" max="14" width="12.7109375" style="18" customWidth="1"/>
    <col min="15" max="15" width="9.140625" style="18" customWidth="1"/>
    <col min="16" max="16" width="14.28515625" style="18" bestFit="1" customWidth="1"/>
  </cols>
  <sheetData>
    <row r="1" spans="1:16" s="4" customFormat="1" ht="15" customHeight="1" x14ac:dyDescent="0.2">
      <c r="A1" s="2" t="s">
        <v>9</v>
      </c>
      <c r="B1" s="2"/>
      <c r="C1" s="6"/>
      <c r="D1" s="6"/>
      <c r="E1" s="6"/>
      <c r="F1" s="2"/>
      <c r="G1" s="6"/>
      <c r="H1" s="6"/>
      <c r="I1" s="6"/>
      <c r="J1" s="2"/>
      <c r="K1" s="6"/>
      <c r="L1" s="6"/>
      <c r="M1" s="6"/>
      <c r="N1" s="2"/>
      <c r="O1" s="6"/>
      <c r="P1" s="6"/>
    </row>
    <row r="2" spans="1:16" s="4" customFormat="1" ht="15" customHeight="1" x14ac:dyDescent="0.2">
      <c r="A2" s="2" t="s">
        <v>60</v>
      </c>
      <c r="B2" s="2"/>
      <c r="C2" s="6"/>
      <c r="D2" s="6"/>
      <c r="E2" s="6"/>
      <c r="F2" s="2"/>
      <c r="G2" s="6"/>
      <c r="H2" s="6"/>
      <c r="I2" s="6"/>
      <c r="J2" s="2"/>
      <c r="K2" s="6"/>
      <c r="L2" s="6"/>
      <c r="M2" s="6"/>
      <c r="N2" s="2"/>
      <c r="O2" s="6"/>
      <c r="P2" s="6"/>
    </row>
    <row r="3" spans="1:16" ht="15.75" thickBot="1" x14ac:dyDescent="0.3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</row>
    <row r="4" spans="1:16" s="4" customFormat="1" ht="12.75" x14ac:dyDescent="0.2">
      <c r="A4" s="105" t="s">
        <v>40</v>
      </c>
      <c r="B4" s="107">
        <v>2000</v>
      </c>
      <c r="C4" s="107"/>
      <c r="D4" s="107"/>
      <c r="E4" s="97"/>
      <c r="F4" s="107">
        <v>2005</v>
      </c>
      <c r="G4" s="107"/>
      <c r="H4" s="107"/>
      <c r="I4" s="97"/>
      <c r="J4" s="107">
        <v>2010</v>
      </c>
      <c r="K4" s="107"/>
      <c r="L4" s="107"/>
      <c r="M4" s="97"/>
      <c r="N4" s="107">
        <v>2010</v>
      </c>
      <c r="O4" s="107"/>
      <c r="P4" s="107"/>
    </row>
    <row r="5" spans="1:16" s="4" customFormat="1" ht="39" customHeight="1" thickBot="1" x14ac:dyDescent="0.25">
      <c r="A5" s="106"/>
      <c r="B5" s="98" t="s">
        <v>61</v>
      </c>
      <c r="C5" s="68" t="s">
        <v>42</v>
      </c>
      <c r="D5" s="32" t="s">
        <v>62</v>
      </c>
      <c r="E5" s="32"/>
      <c r="F5" s="98" t="s">
        <v>61</v>
      </c>
      <c r="G5" s="68" t="s">
        <v>42</v>
      </c>
      <c r="H5" s="32" t="s">
        <v>63</v>
      </c>
      <c r="I5" s="32"/>
      <c r="J5" s="98" t="s">
        <v>61</v>
      </c>
      <c r="K5" s="68" t="s">
        <v>42</v>
      </c>
      <c r="L5" s="32" t="s">
        <v>64</v>
      </c>
      <c r="M5" s="32"/>
      <c r="N5" s="98" t="s">
        <v>65</v>
      </c>
      <c r="O5" s="68" t="s">
        <v>42</v>
      </c>
      <c r="P5" s="32" t="s">
        <v>66</v>
      </c>
    </row>
    <row r="6" spans="1:16" s="4" customFormat="1" ht="12.75" x14ac:dyDescent="0.2">
      <c r="A6" s="69" t="s">
        <v>33</v>
      </c>
      <c r="B6" s="33">
        <v>14224</v>
      </c>
      <c r="C6" s="34">
        <v>100</v>
      </c>
      <c r="D6" s="35">
        <v>0.23531953676594791</v>
      </c>
      <c r="E6" s="36"/>
      <c r="F6" s="33">
        <v>15993</v>
      </c>
      <c r="G6" s="34">
        <v>100</v>
      </c>
      <c r="H6" s="35">
        <v>0.26605327852898636</v>
      </c>
      <c r="I6" s="36"/>
      <c r="J6" s="33">
        <v>17554</v>
      </c>
      <c r="K6" s="34">
        <v>100</v>
      </c>
      <c r="L6" s="35">
        <f>J6/6695228*100</f>
        <v>0.26218673957033278</v>
      </c>
      <c r="M6" s="36"/>
      <c r="N6" s="33">
        <v>18264</v>
      </c>
      <c r="O6" s="34">
        <v>100</v>
      </c>
      <c r="P6" s="35">
        <f>N6/6913362*100</f>
        <v>0.26418405401019074</v>
      </c>
    </row>
    <row r="7" spans="1:16" s="4" customFormat="1" ht="8.25" customHeight="1" x14ac:dyDescent="0.2">
      <c r="A7" s="37"/>
      <c r="B7" s="38"/>
      <c r="C7" s="39"/>
      <c r="D7" s="35"/>
      <c r="E7" s="40"/>
      <c r="F7" s="38"/>
      <c r="G7" s="39"/>
      <c r="H7" s="35"/>
      <c r="I7" s="40"/>
      <c r="J7" s="38"/>
      <c r="K7" s="39"/>
      <c r="L7" s="35"/>
      <c r="M7" s="40"/>
      <c r="N7" s="38"/>
      <c r="O7" s="39"/>
      <c r="P7" s="35"/>
    </row>
    <row r="8" spans="1:16" s="4" customFormat="1" ht="13.5" thickBot="1" x14ac:dyDescent="0.25">
      <c r="A8" s="41" t="s">
        <v>39</v>
      </c>
      <c r="B8" s="42">
        <v>14224</v>
      </c>
      <c r="C8" s="43">
        <v>100</v>
      </c>
      <c r="D8" s="44">
        <v>0.23531953676594791</v>
      </c>
      <c r="E8" s="43"/>
      <c r="F8" s="42">
        <v>15993</v>
      </c>
      <c r="G8" s="43">
        <v>100</v>
      </c>
      <c r="H8" s="44">
        <v>0.26605327852898636</v>
      </c>
      <c r="I8" s="43"/>
      <c r="J8" s="42">
        <v>17554</v>
      </c>
      <c r="K8" s="43">
        <v>100</v>
      </c>
      <c r="L8" s="44">
        <v>0.26218673957033278</v>
      </c>
      <c r="M8" s="43"/>
      <c r="N8" s="42">
        <v>18264</v>
      </c>
      <c r="O8" s="43">
        <v>100</v>
      </c>
      <c r="P8" s="44">
        <v>0.26418405401019074</v>
      </c>
    </row>
    <row r="9" spans="1:16" s="4" customFormat="1" ht="12.75" x14ac:dyDescent="0.2">
      <c r="A9" s="137" t="s">
        <v>86</v>
      </c>
      <c r="B9" s="99"/>
      <c r="C9" s="99"/>
      <c r="D9" s="99"/>
      <c r="E9" s="99"/>
      <c r="F9" s="99"/>
      <c r="G9" s="99"/>
      <c r="H9" s="99"/>
      <c r="I9" s="99"/>
      <c r="J9" s="1"/>
      <c r="K9" s="1"/>
    </row>
    <row r="10" spans="1:16" s="4" customFormat="1" ht="14.25" customHeight="1" x14ac:dyDescent="0.2">
      <c r="A10" s="10" t="s">
        <v>14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</row>
    <row r="11" spans="1:16" s="4" customFormat="1" ht="14.25" customHeight="1" x14ac:dyDescent="0.2">
      <c r="A11" s="10" t="s">
        <v>15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</row>
    <row r="12" spans="1:16" x14ac:dyDescent="0.25">
      <c r="A12" s="10" t="s">
        <v>67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</row>
    <row r="13" spans="1:16" x14ac:dyDescent="0.25">
      <c r="A13" s="10" t="s">
        <v>68</v>
      </c>
    </row>
  </sheetData>
  <mergeCells count="5">
    <mergeCell ref="A4:A5"/>
    <mergeCell ref="B4:D4"/>
    <mergeCell ref="F4:H4"/>
    <mergeCell ref="J4:L4"/>
    <mergeCell ref="N4:P4"/>
  </mergeCells>
  <phoneticPr fontId="19" type="noConversion"/>
  <pageMargins left="0.7" right="0.7" top="0.75" bottom="0.75" header="0.3" footer="0.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1"/>
  <sheetViews>
    <sheetView zoomScaleNormal="100" workbookViewId="0">
      <selection activeCell="A3" sqref="A3"/>
    </sheetView>
  </sheetViews>
  <sheetFormatPr baseColWidth="10" defaultRowHeight="15" x14ac:dyDescent="0.25"/>
  <cols>
    <col min="1" max="1" width="30.7109375" style="26" customWidth="1"/>
    <col min="2" max="5" width="10" style="26" customWidth="1"/>
    <col min="6" max="6" width="1.7109375" style="26" customWidth="1"/>
    <col min="7" max="7" width="8.42578125" style="26" customWidth="1"/>
    <col min="8" max="8" width="9.7109375" style="26" customWidth="1"/>
    <col min="9" max="9" width="9.42578125" style="26" customWidth="1"/>
    <col min="10" max="10" width="1.28515625" style="26" customWidth="1"/>
    <col min="11" max="11" width="10" style="26" customWidth="1"/>
    <col min="12" max="13" width="9.42578125" style="26" customWidth="1"/>
    <col min="14" max="14" width="1.28515625" style="26" customWidth="1"/>
    <col min="15" max="15" width="9.140625" style="26" customWidth="1"/>
    <col min="16" max="16" width="9" style="26" customWidth="1"/>
    <col min="17" max="17" width="10" style="26" customWidth="1"/>
    <col min="18" max="18" width="1.140625" style="26" customWidth="1"/>
    <col min="19" max="19" width="10" style="26" customWidth="1"/>
    <col min="20" max="20" width="9.28515625" style="26" customWidth="1"/>
    <col min="21" max="21" width="10.140625" style="26" customWidth="1"/>
    <col min="22" max="22" width="1" style="26" customWidth="1"/>
    <col min="23" max="23" width="8" style="26" customWidth="1"/>
    <col min="24" max="24" width="9.42578125" style="26" customWidth="1"/>
    <col min="25" max="25" width="9.28515625" style="26" customWidth="1"/>
    <col min="26" max="27" width="10.85546875" style="26" customWidth="1"/>
    <col min="28" max="16384" width="11.42578125" style="27"/>
  </cols>
  <sheetData>
    <row r="1" spans="1:27" x14ac:dyDescent="0.25">
      <c r="A1" s="11" t="s">
        <v>72</v>
      </c>
    </row>
    <row r="2" spans="1:27" x14ac:dyDescent="0.25">
      <c r="A2" s="14">
        <v>2010</v>
      </c>
    </row>
    <row r="3" spans="1:27" ht="15.75" thickBot="1" x14ac:dyDescent="0.3">
      <c r="A3" s="14"/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</row>
    <row r="4" spans="1:27" s="8" customFormat="1" ht="12.75" x14ac:dyDescent="0.25">
      <c r="A4" s="109" t="s">
        <v>16</v>
      </c>
      <c r="B4" s="109" t="s">
        <v>18</v>
      </c>
      <c r="C4" s="108" t="s">
        <v>69</v>
      </c>
      <c r="D4" s="108"/>
      <c r="E4" s="108"/>
      <c r="F4" s="100"/>
      <c r="G4" s="108" t="s">
        <v>43</v>
      </c>
      <c r="H4" s="108"/>
      <c r="I4" s="108"/>
      <c r="J4" s="100"/>
      <c r="K4" s="108" t="s">
        <v>44</v>
      </c>
      <c r="L4" s="108"/>
      <c r="M4" s="108"/>
      <c r="N4" s="100"/>
      <c r="O4" s="108" t="s">
        <v>45</v>
      </c>
      <c r="P4" s="108"/>
      <c r="Q4" s="108"/>
      <c r="R4" s="100"/>
      <c r="S4" s="108" t="s">
        <v>46</v>
      </c>
      <c r="T4" s="108"/>
      <c r="U4" s="108"/>
      <c r="V4" s="100"/>
      <c r="W4" s="108" t="s">
        <v>70</v>
      </c>
      <c r="X4" s="108"/>
      <c r="Y4" s="108"/>
      <c r="Z4" s="6"/>
      <c r="AA4" s="6"/>
    </row>
    <row r="5" spans="1:27" s="8" customFormat="1" ht="13.5" thickBot="1" x14ac:dyDescent="0.3">
      <c r="A5" s="110"/>
      <c r="B5" s="110"/>
      <c r="C5" s="101" t="s">
        <v>33</v>
      </c>
      <c r="D5" s="101" t="s">
        <v>17</v>
      </c>
      <c r="E5" s="101" t="s">
        <v>48</v>
      </c>
      <c r="F5" s="101"/>
      <c r="G5" s="101" t="s">
        <v>33</v>
      </c>
      <c r="H5" s="101" t="s">
        <v>17</v>
      </c>
      <c r="I5" s="101" t="s">
        <v>48</v>
      </c>
      <c r="J5" s="101"/>
      <c r="K5" s="101" t="s">
        <v>33</v>
      </c>
      <c r="L5" s="101" t="s">
        <v>47</v>
      </c>
      <c r="M5" s="101" t="s">
        <v>48</v>
      </c>
      <c r="N5" s="101"/>
      <c r="O5" s="101" t="s">
        <v>33</v>
      </c>
      <c r="P5" s="101" t="s">
        <v>47</v>
      </c>
      <c r="Q5" s="101" t="s">
        <v>48</v>
      </c>
      <c r="R5" s="101"/>
      <c r="S5" s="101" t="s">
        <v>33</v>
      </c>
      <c r="T5" s="101" t="s">
        <v>47</v>
      </c>
      <c r="U5" s="101" t="s">
        <v>48</v>
      </c>
      <c r="V5" s="101"/>
      <c r="W5" s="101" t="s">
        <v>33</v>
      </c>
      <c r="X5" s="101" t="s">
        <v>47</v>
      </c>
      <c r="Y5" s="101" t="s">
        <v>48</v>
      </c>
      <c r="Z5" s="6"/>
      <c r="AA5" s="6"/>
    </row>
    <row r="6" spans="1:27" s="12" customFormat="1" ht="12.75" x14ac:dyDescent="0.25">
      <c r="A6" s="47" t="s">
        <v>41</v>
      </c>
      <c r="B6" s="48">
        <f>C6+G6+K6+O6+S6+W6</f>
        <v>18264</v>
      </c>
      <c r="C6" s="48">
        <v>710</v>
      </c>
      <c r="D6" s="48">
        <v>380</v>
      </c>
      <c r="E6" s="48">
        <v>330</v>
      </c>
      <c r="F6" s="48"/>
      <c r="G6" s="49">
        <v>3869</v>
      </c>
      <c r="H6" s="33">
        <v>1969</v>
      </c>
      <c r="I6" s="33">
        <v>1900</v>
      </c>
      <c r="J6" s="33"/>
      <c r="K6" s="33">
        <v>3620</v>
      </c>
      <c r="L6" s="33">
        <v>1799</v>
      </c>
      <c r="M6" s="33">
        <v>1821</v>
      </c>
      <c r="N6" s="33"/>
      <c r="O6" s="33">
        <v>2752</v>
      </c>
      <c r="P6" s="33">
        <v>1332</v>
      </c>
      <c r="Q6" s="33">
        <v>1420</v>
      </c>
      <c r="R6" s="33"/>
      <c r="S6" s="33">
        <v>4444</v>
      </c>
      <c r="T6" s="33">
        <v>2215</v>
      </c>
      <c r="U6" s="33">
        <v>2229</v>
      </c>
      <c r="V6" s="33"/>
      <c r="W6" s="33">
        <v>2869</v>
      </c>
      <c r="X6" s="33">
        <v>1466</v>
      </c>
      <c r="Y6" s="33">
        <v>1403</v>
      </c>
      <c r="Z6" s="50"/>
      <c r="AA6" s="51"/>
    </row>
    <row r="7" spans="1:27" s="12" customFormat="1" ht="6" customHeight="1" x14ac:dyDescent="0.25">
      <c r="A7" s="52"/>
      <c r="B7" s="53"/>
      <c r="C7" s="53"/>
      <c r="D7" s="53"/>
      <c r="E7" s="53"/>
      <c r="F7" s="53"/>
      <c r="G7" s="54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50"/>
      <c r="AA7" s="51"/>
    </row>
    <row r="8" spans="1:27" s="12" customFormat="1" ht="13.5" thickBot="1" x14ac:dyDescent="0.3">
      <c r="A8" s="55" t="s">
        <v>39</v>
      </c>
      <c r="B8" s="46">
        <v>18264</v>
      </c>
      <c r="C8" s="46">
        <v>710</v>
      </c>
      <c r="D8" s="46">
        <v>380</v>
      </c>
      <c r="E8" s="46">
        <v>330</v>
      </c>
      <c r="F8" s="46"/>
      <c r="G8" s="56">
        <v>3869</v>
      </c>
      <c r="H8" s="42">
        <v>1969</v>
      </c>
      <c r="I8" s="42">
        <v>1900</v>
      </c>
      <c r="J8" s="42"/>
      <c r="K8" s="42">
        <v>3620</v>
      </c>
      <c r="L8" s="42">
        <v>1799</v>
      </c>
      <c r="M8" s="42">
        <v>1821</v>
      </c>
      <c r="N8" s="42"/>
      <c r="O8" s="42">
        <v>2752</v>
      </c>
      <c r="P8" s="42">
        <v>1332</v>
      </c>
      <c r="Q8" s="42">
        <v>1420</v>
      </c>
      <c r="R8" s="42"/>
      <c r="S8" s="42">
        <v>4444</v>
      </c>
      <c r="T8" s="42">
        <v>2215</v>
      </c>
      <c r="U8" s="42">
        <v>2229</v>
      </c>
      <c r="V8" s="42"/>
      <c r="W8" s="42">
        <v>2869</v>
      </c>
      <c r="X8" s="42">
        <v>1466</v>
      </c>
      <c r="Y8" s="42">
        <v>1403</v>
      </c>
      <c r="Z8" s="50"/>
      <c r="AA8" s="51"/>
    </row>
    <row r="9" spans="1:27" x14ac:dyDescent="0.25">
      <c r="A9" s="138" t="s">
        <v>87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</row>
    <row r="10" spans="1:27" x14ac:dyDescent="0.25">
      <c r="B10" s="143"/>
    </row>
    <row r="11" spans="1:27" x14ac:dyDescent="0.25">
      <c r="K11" s="143"/>
    </row>
  </sheetData>
  <mergeCells count="8">
    <mergeCell ref="S4:U4"/>
    <mergeCell ref="W4:Y4"/>
    <mergeCell ref="A4:A5"/>
    <mergeCell ref="B4:B5"/>
    <mergeCell ref="G4:I4"/>
    <mergeCell ref="K4:M4"/>
    <mergeCell ref="O4:Q4"/>
    <mergeCell ref="C4:E4"/>
  </mergeCells>
  <phoneticPr fontId="19" type="noConversion"/>
  <pageMargins left="0.7" right="0.7" top="0.75" bottom="0.75" header="0.3" footer="0.3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workbookViewId="0">
      <selection activeCell="A3" sqref="A3"/>
    </sheetView>
  </sheetViews>
  <sheetFormatPr baseColWidth="10" defaultRowHeight="15" x14ac:dyDescent="0.25"/>
  <cols>
    <col min="1" max="1" width="27.140625" style="26" customWidth="1"/>
    <col min="2" max="3" width="11.42578125" style="26" bestFit="1" customWidth="1"/>
    <col min="4" max="4" width="10.85546875" style="26" customWidth="1"/>
    <col min="5" max="5" width="1.28515625" style="26" customWidth="1"/>
    <col min="6" max="6" width="11.42578125" style="26" bestFit="1" customWidth="1"/>
    <col min="7" max="8" width="10.85546875" style="26" customWidth="1"/>
    <col min="9" max="16384" width="11.42578125" style="27"/>
  </cols>
  <sheetData>
    <row r="1" spans="1:8" s="8" customFormat="1" ht="15" customHeight="1" x14ac:dyDescent="0.25">
      <c r="A1" s="5" t="s">
        <v>71</v>
      </c>
      <c r="B1" s="6"/>
      <c r="C1" s="6"/>
      <c r="D1" s="6"/>
      <c r="E1" s="6"/>
      <c r="F1" s="6"/>
      <c r="G1" s="6"/>
      <c r="H1" s="6"/>
    </row>
    <row r="2" spans="1:8" s="8" customFormat="1" ht="15" customHeight="1" x14ac:dyDescent="0.25">
      <c r="A2" s="5" t="s">
        <v>19</v>
      </c>
      <c r="B2" s="6"/>
      <c r="C2" s="6"/>
      <c r="D2" s="6"/>
      <c r="E2" s="6"/>
      <c r="F2" s="6"/>
      <c r="G2" s="6"/>
      <c r="H2" s="6"/>
    </row>
    <row r="3" spans="1:8" s="8" customFormat="1" ht="15" customHeight="1" x14ac:dyDescent="0.25">
      <c r="A3" s="14">
        <v>2010</v>
      </c>
      <c r="B3" s="6"/>
      <c r="C3" s="6"/>
      <c r="D3" s="6"/>
      <c r="E3" s="6"/>
      <c r="F3" s="6"/>
      <c r="G3" s="6"/>
      <c r="H3" s="6"/>
    </row>
    <row r="4" spans="1:8" s="8" customFormat="1" ht="15" customHeight="1" thickBot="1" x14ac:dyDescent="0.3">
      <c r="A4" s="6"/>
      <c r="B4" s="13"/>
      <c r="C4" s="13"/>
      <c r="D4" s="13"/>
      <c r="E4" s="13"/>
      <c r="F4" s="13"/>
      <c r="G4" s="13"/>
      <c r="H4" s="6"/>
    </row>
    <row r="5" spans="1:8" s="8" customFormat="1" ht="15" customHeight="1" x14ac:dyDescent="0.25">
      <c r="A5" s="111" t="s">
        <v>40</v>
      </c>
      <c r="B5" s="113" t="s">
        <v>20</v>
      </c>
      <c r="C5" s="116" t="s">
        <v>21</v>
      </c>
      <c r="D5" s="116"/>
      <c r="E5" s="116"/>
      <c r="F5" s="116"/>
      <c r="G5" s="116"/>
      <c r="H5" s="6"/>
    </row>
    <row r="6" spans="1:8" s="8" customFormat="1" ht="25.5" customHeight="1" x14ac:dyDescent="0.25">
      <c r="A6" s="112"/>
      <c r="B6" s="114"/>
      <c r="C6" s="117" t="s">
        <v>22</v>
      </c>
      <c r="D6" s="117"/>
      <c r="E6" s="7"/>
      <c r="F6" s="118" t="s">
        <v>23</v>
      </c>
      <c r="G6" s="118"/>
      <c r="H6" s="6"/>
    </row>
    <row r="7" spans="1:8" s="8" customFormat="1" ht="15" customHeight="1" thickBot="1" x14ac:dyDescent="0.3">
      <c r="A7" s="106"/>
      <c r="B7" s="115"/>
      <c r="C7" s="93" t="s">
        <v>33</v>
      </c>
      <c r="D7" s="15" t="s">
        <v>38</v>
      </c>
      <c r="E7" s="15"/>
      <c r="F7" s="93" t="s">
        <v>33</v>
      </c>
      <c r="G7" s="15" t="s">
        <v>38</v>
      </c>
      <c r="H7" s="6"/>
    </row>
    <row r="8" spans="1:8" s="8" customFormat="1" ht="12.75" x14ac:dyDescent="0.25">
      <c r="A8" s="168" t="s">
        <v>33</v>
      </c>
      <c r="B8" s="151">
        <f>C8+F8</f>
        <v>18105</v>
      </c>
      <c r="C8" s="57">
        <v>3425</v>
      </c>
      <c r="D8" s="172">
        <f>C8/B8*100</f>
        <v>18.91742612537973</v>
      </c>
      <c r="E8" s="169"/>
      <c r="F8" s="57">
        <v>14680</v>
      </c>
      <c r="G8" s="172">
        <f>F8/B8*100</f>
        <v>81.082573874620266</v>
      </c>
      <c r="H8" s="6"/>
    </row>
    <row r="9" spans="1:8" s="8" customFormat="1" ht="6" customHeight="1" x14ac:dyDescent="0.25">
      <c r="A9" s="168"/>
      <c r="B9" s="11"/>
      <c r="C9" s="58"/>
      <c r="D9" s="172"/>
      <c r="E9" s="2"/>
      <c r="F9" s="58"/>
      <c r="G9" s="172"/>
      <c r="H9" s="6"/>
    </row>
    <row r="10" spans="1:8" s="8" customFormat="1" ht="13.5" thickBot="1" x14ac:dyDescent="0.3">
      <c r="A10" s="173" t="s">
        <v>39</v>
      </c>
      <c r="B10" s="174">
        <v>15833</v>
      </c>
      <c r="C10" s="59">
        <v>1571</v>
      </c>
      <c r="D10" s="175">
        <v>9.9223141539821889</v>
      </c>
      <c r="E10" s="176"/>
      <c r="F10" s="59">
        <v>14262</v>
      </c>
      <c r="G10" s="175">
        <v>90.0776858460178</v>
      </c>
      <c r="H10" s="6"/>
    </row>
    <row r="11" spans="1:8" s="178" customFormat="1" ht="12" x14ac:dyDescent="0.25">
      <c r="A11" s="138" t="s">
        <v>87</v>
      </c>
      <c r="B11" s="102"/>
      <c r="C11" s="102"/>
      <c r="D11" s="102"/>
      <c r="E11" s="102"/>
      <c r="F11" s="102"/>
      <c r="G11" s="102"/>
      <c r="H11" s="177"/>
    </row>
    <row r="12" spans="1:8" s="178" customFormat="1" ht="12.75" x14ac:dyDescent="0.25">
      <c r="A12" s="10" t="s">
        <v>73</v>
      </c>
      <c r="B12" s="6"/>
      <c r="C12" s="6"/>
      <c r="D12" s="6"/>
      <c r="E12" s="6"/>
      <c r="F12" s="6"/>
      <c r="G12" s="6"/>
      <c r="H12" s="177"/>
    </row>
    <row r="13" spans="1:8" x14ac:dyDescent="0.25">
      <c r="H13" s="143"/>
    </row>
  </sheetData>
  <mergeCells count="5">
    <mergeCell ref="A5:A7"/>
    <mergeCell ref="B5:B7"/>
    <mergeCell ref="C5:G5"/>
    <mergeCell ref="C6:D6"/>
    <mergeCell ref="F6:G6"/>
  </mergeCells>
  <phoneticPr fontId="19" type="noConversion"/>
  <pageMargins left="0.7" right="0.7" top="0.75" bottom="0.75" header="0.3" footer="0.3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"/>
  <sheetViews>
    <sheetView workbookViewId="0">
      <selection activeCell="A4" sqref="A4"/>
    </sheetView>
  </sheetViews>
  <sheetFormatPr baseColWidth="10" defaultRowHeight="15" x14ac:dyDescent="0.25"/>
  <cols>
    <col min="1" max="1" width="30" style="26" customWidth="1"/>
    <col min="2" max="4" width="10.85546875" style="26" customWidth="1"/>
    <col min="5" max="5" width="1.42578125" style="26" customWidth="1"/>
    <col min="6" max="10" width="10.85546875" style="26" customWidth="1"/>
    <col min="11" max="16384" width="11.42578125" style="27"/>
  </cols>
  <sheetData>
    <row r="1" spans="1:17" s="8" customFormat="1" ht="15" customHeight="1" x14ac:dyDescent="0.25">
      <c r="A1" s="5" t="s">
        <v>55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7" s="8" customFormat="1" ht="15" customHeight="1" x14ac:dyDescent="0.25">
      <c r="A2" s="5" t="s">
        <v>10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s="8" customFormat="1" ht="15" customHeight="1" x14ac:dyDescent="0.25">
      <c r="A3" s="17">
        <v>2010</v>
      </c>
      <c r="B3" s="2"/>
      <c r="C3" s="2"/>
      <c r="D3" s="2"/>
      <c r="E3" s="2"/>
      <c r="F3" s="2"/>
      <c r="G3" s="2"/>
      <c r="H3" s="16"/>
      <c r="I3" s="16"/>
      <c r="J3" s="6"/>
      <c r="K3" s="6"/>
      <c r="L3" s="6"/>
      <c r="M3" s="6"/>
      <c r="N3" s="6"/>
      <c r="O3" s="6"/>
      <c r="P3" s="6"/>
      <c r="Q3" s="6"/>
    </row>
    <row r="4" spans="1:17" ht="18" customHeight="1" thickBot="1" x14ac:dyDescent="0.3">
      <c r="A4" s="166"/>
      <c r="B4" s="166"/>
      <c r="C4" s="166"/>
      <c r="D4" s="166"/>
      <c r="E4" s="166"/>
      <c r="F4" s="166"/>
      <c r="G4" s="166"/>
    </row>
    <row r="5" spans="1:17" s="8" customFormat="1" ht="12.75" x14ac:dyDescent="0.25">
      <c r="A5" s="112" t="s">
        <v>11</v>
      </c>
      <c r="B5" s="114" t="s">
        <v>37</v>
      </c>
      <c r="C5" s="167" t="s">
        <v>49</v>
      </c>
      <c r="D5" s="167"/>
      <c r="E5" s="167"/>
      <c r="F5" s="167"/>
      <c r="G5" s="167"/>
      <c r="H5" s="6"/>
      <c r="I5" s="6"/>
      <c r="J5" s="6"/>
    </row>
    <row r="6" spans="1:17" s="8" customFormat="1" ht="12.75" x14ac:dyDescent="0.25">
      <c r="A6" s="112"/>
      <c r="B6" s="114"/>
      <c r="C6" s="117" t="s">
        <v>50</v>
      </c>
      <c r="D6" s="117"/>
      <c r="E6" s="7"/>
      <c r="F6" s="118" t="s">
        <v>51</v>
      </c>
      <c r="G6" s="118"/>
      <c r="H6" s="6"/>
      <c r="I6" s="6"/>
      <c r="J6" s="6"/>
    </row>
    <row r="7" spans="1:17" s="8" customFormat="1" ht="13.5" thickBot="1" x14ac:dyDescent="0.3">
      <c r="A7" s="106"/>
      <c r="B7" s="115"/>
      <c r="C7" s="93" t="s">
        <v>33</v>
      </c>
      <c r="D7" s="15" t="s">
        <v>38</v>
      </c>
      <c r="E7" s="15"/>
      <c r="F7" s="93" t="s">
        <v>33</v>
      </c>
      <c r="G7" s="15" t="s">
        <v>38</v>
      </c>
      <c r="H7" s="6"/>
      <c r="I7" s="6"/>
      <c r="J7" s="6"/>
    </row>
    <row r="8" spans="1:17" s="8" customFormat="1" ht="12.75" x14ac:dyDescent="0.25">
      <c r="A8" s="168" t="s">
        <v>33</v>
      </c>
      <c r="B8" s="147">
        <f>C8+F8</f>
        <v>3518</v>
      </c>
      <c r="C8" s="49">
        <v>3309</v>
      </c>
      <c r="D8" s="157">
        <f>C8/B8*100</f>
        <v>94.059124502558262</v>
      </c>
      <c r="E8" s="169"/>
      <c r="F8" s="49">
        <v>209</v>
      </c>
      <c r="G8" s="157">
        <f>F8/B8*100</f>
        <v>5.9408754974417288</v>
      </c>
      <c r="H8" s="6"/>
      <c r="I8" s="6"/>
      <c r="J8" s="6"/>
    </row>
    <row r="9" spans="1:17" s="8" customFormat="1" ht="7.5" customHeight="1" x14ac:dyDescent="0.25">
      <c r="A9" s="168"/>
      <c r="B9" s="147"/>
      <c r="C9" s="54"/>
      <c r="D9" s="170"/>
      <c r="E9" s="2"/>
      <c r="F9" s="54"/>
      <c r="G9" s="170"/>
      <c r="H9" s="6"/>
      <c r="I9" s="6"/>
      <c r="J9" s="6"/>
    </row>
    <row r="10" spans="1:17" s="8" customFormat="1" ht="13.5" thickBot="1" x14ac:dyDescent="0.3">
      <c r="A10" s="140" t="s">
        <v>39</v>
      </c>
      <c r="B10" s="141">
        <f>C10+F10</f>
        <v>3518</v>
      </c>
      <c r="C10" s="56">
        <v>3309</v>
      </c>
      <c r="D10" s="171">
        <f>C10/B10*100</f>
        <v>94.059124502558262</v>
      </c>
      <c r="E10" s="161"/>
      <c r="F10" s="56">
        <v>209</v>
      </c>
      <c r="G10" s="171">
        <f>F10/B10*100</f>
        <v>5.9408754974417288</v>
      </c>
      <c r="H10" s="6"/>
      <c r="I10" s="6"/>
      <c r="J10" s="6"/>
    </row>
    <row r="11" spans="1:17" s="8" customFormat="1" ht="12.75" x14ac:dyDescent="0.25">
      <c r="A11" s="138" t="s">
        <v>87</v>
      </c>
      <c r="B11" s="99"/>
      <c r="C11" s="99"/>
      <c r="D11" s="99"/>
      <c r="E11" s="99"/>
      <c r="F11" s="99"/>
      <c r="G11" s="99"/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1:17" s="8" customFormat="1" ht="12.75" x14ac:dyDescent="0.25">
      <c r="A12" s="10" t="s">
        <v>74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</sheetData>
  <mergeCells count="5">
    <mergeCell ref="A5:A7"/>
    <mergeCell ref="B5:B7"/>
    <mergeCell ref="C5:G5"/>
    <mergeCell ref="C6:D6"/>
    <mergeCell ref="F6:G6"/>
  </mergeCells>
  <phoneticPr fontId="19" type="noConversion"/>
  <pageMargins left="0.7" right="0.7" top="0.75" bottom="0.75" header="0.3" footer="0.3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workbookViewId="0">
      <selection activeCell="A4" sqref="A4"/>
    </sheetView>
  </sheetViews>
  <sheetFormatPr baseColWidth="10" defaultRowHeight="15" x14ac:dyDescent="0.25"/>
  <cols>
    <col min="1" max="1" width="25.42578125" style="26" customWidth="1"/>
    <col min="2" max="2" width="11.140625" style="26" customWidth="1"/>
    <col min="3" max="3" width="10.42578125" style="26" customWidth="1"/>
    <col min="4" max="4" width="10" style="26" customWidth="1"/>
    <col min="5" max="5" width="2" style="26" customWidth="1"/>
    <col min="6" max="6" width="10.42578125" style="26" customWidth="1"/>
    <col min="7" max="7" width="15.42578125" style="26" customWidth="1"/>
    <col min="8" max="16384" width="11.42578125" style="27"/>
  </cols>
  <sheetData>
    <row r="1" spans="1:12" s="8" customFormat="1" ht="15" customHeight="1" x14ac:dyDescent="0.25">
      <c r="A1" s="70" t="s">
        <v>56</v>
      </c>
      <c r="B1" s="71"/>
      <c r="C1" s="71"/>
      <c r="D1" s="71"/>
      <c r="E1" s="71"/>
      <c r="F1" s="71"/>
      <c r="G1" s="71"/>
      <c r="H1" s="6"/>
      <c r="I1" s="6"/>
      <c r="J1" s="6"/>
      <c r="K1" s="6"/>
      <c r="L1" s="6"/>
    </row>
    <row r="2" spans="1:12" s="8" customFormat="1" ht="15" customHeight="1" x14ac:dyDescent="0.25">
      <c r="A2" s="70" t="s">
        <v>24</v>
      </c>
      <c r="B2" s="71"/>
      <c r="C2" s="71"/>
      <c r="D2" s="71"/>
      <c r="E2" s="71"/>
      <c r="F2" s="71"/>
      <c r="G2" s="71"/>
      <c r="H2" s="6"/>
      <c r="I2" s="6"/>
      <c r="J2" s="6"/>
      <c r="K2" s="6"/>
      <c r="L2" s="6"/>
    </row>
    <row r="3" spans="1:12" x14ac:dyDescent="0.25">
      <c r="A3" s="164">
        <v>2010</v>
      </c>
      <c r="B3" s="165"/>
      <c r="C3" s="165"/>
      <c r="D3" s="165"/>
      <c r="E3" s="165"/>
      <c r="F3" s="165"/>
      <c r="G3" s="165"/>
    </row>
    <row r="4" spans="1:12" ht="15.75" thickBot="1" x14ac:dyDescent="0.3">
      <c r="A4" s="70"/>
      <c r="B4" s="165"/>
      <c r="C4" s="165"/>
      <c r="D4" s="165"/>
      <c r="E4" s="165"/>
      <c r="F4" s="165"/>
      <c r="G4" s="165"/>
    </row>
    <row r="5" spans="1:12" s="8" customFormat="1" ht="15" customHeight="1" x14ac:dyDescent="0.25">
      <c r="A5" s="119" t="s">
        <v>12</v>
      </c>
      <c r="B5" s="122" t="s">
        <v>37</v>
      </c>
      <c r="C5" s="125" t="s">
        <v>34</v>
      </c>
      <c r="D5" s="125"/>
      <c r="E5" s="125"/>
      <c r="F5" s="125"/>
      <c r="G5" s="125"/>
      <c r="H5" s="6"/>
      <c r="I5" s="6"/>
      <c r="J5" s="6"/>
      <c r="K5" s="6"/>
      <c r="L5" s="6"/>
    </row>
    <row r="6" spans="1:12" s="8" customFormat="1" ht="15" customHeight="1" x14ac:dyDescent="0.25">
      <c r="A6" s="120"/>
      <c r="B6" s="123"/>
      <c r="C6" s="126" t="s">
        <v>35</v>
      </c>
      <c r="D6" s="126"/>
      <c r="E6" s="71"/>
      <c r="F6" s="127" t="s">
        <v>36</v>
      </c>
      <c r="G6" s="127"/>
      <c r="H6" s="6"/>
      <c r="I6" s="6"/>
      <c r="J6" s="6"/>
      <c r="K6" s="6"/>
      <c r="L6" s="6"/>
    </row>
    <row r="7" spans="1:12" s="8" customFormat="1" ht="15" customHeight="1" thickBot="1" x14ac:dyDescent="0.3">
      <c r="A7" s="121"/>
      <c r="B7" s="124"/>
      <c r="C7" s="94" t="s">
        <v>33</v>
      </c>
      <c r="D7" s="72" t="s">
        <v>38</v>
      </c>
      <c r="E7" s="72"/>
      <c r="F7" s="94" t="s">
        <v>33</v>
      </c>
      <c r="G7" s="72" t="s">
        <v>38</v>
      </c>
      <c r="H7" s="6"/>
      <c r="I7" s="6"/>
      <c r="J7" s="6"/>
      <c r="K7" s="6"/>
      <c r="L7" s="6"/>
    </row>
    <row r="8" spans="1:12" x14ac:dyDescent="0.25">
      <c r="A8" s="73" t="s">
        <v>33</v>
      </c>
      <c r="B8" s="74">
        <f>C8+F8</f>
        <v>13624</v>
      </c>
      <c r="C8" s="75">
        <v>10245</v>
      </c>
      <c r="D8" s="76">
        <f>C8/B8*100</f>
        <v>75.198179682912496</v>
      </c>
      <c r="E8" s="77"/>
      <c r="F8" s="75">
        <v>3379</v>
      </c>
      <c r="G8" s="76">
        <f>F8/B8*100</f>
        <v>24.801820317087493</v>
      </c>
    </row>
    <row r="9" spans="1:12" ht="6" customHeight="1" x14ac:dyDescent="0.25">
      <c r="A9" s="78"/>
      <c r="B9" s="79"/>
      <c r="C9" s="80"/>
      <c r="D9" s="76"/>
      <c r="E9" s="81"/>
      <c r="F9" s="80"/>
      <c r="G9" s="76"/>
    </row>
    <row r="10" spans="1:12" ht="15.75" thickBot="1" x14ac:dyDescent="0.3">
      <c r="A10" s="82" t="s">
        <v>39</v>
      </c>
      <c r="B10" s="83">
        <f>C10+F10</f>
        <v>13624</v>
      </c>
      <c r="C10" s="84">
        <v>10245</v>
      </c>
      <c r="D10" s="85">
        <f>C10/B10*100</f>
        <v>75.198179682912496</v>
      </c>
      <c r="E10" s="86"/>
      <c r="F10" s="87">
        <v>3379</v>
      </c>
      <c r="G10" s="88">
        <f>F10/B10*100</f>
        <v>24.801820317087493</v>
      </c>
    </row>
    <row r="11" spans="1:12" s="8" customFormat="1" ht="12.75" x14ac:dyDescent="0.25">
      <c r="A11" s="138" t="s">
        <v>87</v>
      </c>
      <c r="B11" s="104"/>
      <c r="C11" s="104"/>
      <c r="D11" s="104"/>
      <c r="E11" s="104"/>
      <c r="F11" s="104"/>
      <c r="G11" s="104"/>
      <c r="H11" s="6"/>
      <c r="I11" s="6"/>
      <c r="J11" s="6"/>
      <c r="K11" s="6"/>
      <c r="L11" s="6"/>
    </row>
    <row r="12" spans="1:12" s="8" customFormat="1" ht="14.25" customHeight="1" x14ac:dyDescent="0.25">
      <c r="A12" s="103" t="s">
        <v>75</v>
      </c>
      <c r="B12" s="89"/>
      <c r="C12" s="89"/>
      <c r="D12" s="89"/>
      <c r="E12" s="89"/>
      <c r="F12" s="89"/>
      <c r="G12" s="89"/>
      <c r="H12" s="6"/>
      <c r="I12" s="6"/>
      <c r="J12" s="6"/>
      <c r="K12" s="6"/>
      <c r="L12" s="6"/>
    </row>
    <row r="13" spans="1:12" x14ac:dyDescent="0.25">
      <c r="A13" s="165"/>
      <c r="B13" s="165"/>
      <c r="C13" s="165"/>
      <c r="D13" s="165"/>
      <c r="E13" s="165"/>
      <c r="F13" s="165"/>
      <c r="G13" s="165"/>
    </row>
  </sheetData>
  <mergeCells count="5">
    <mergeCell ref="A5:A7"/>
    <mergeCell ref="B5:B7"/>
    <mergeCell ref="C5:G5"/>
    <mergeCell ref="C6:D6"/>
    <mergeCell ref="F6:G6"/>
  </mergeCells>
  <phoneticPr fontId="19" type="noConversion"/>
  <pageMargins left="0.7" right="0.7" top="0.75" bottom="0.75" header="0.3" footer="0.3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workbookViewId="0">
      <selection activeCell="A4" sqref="A4"/>
    </sheetView>
  </sheetViews>
  <sheetFormatPr baseColWidth="10" defaultRowHeight="15" x14ac:dyDescent="0.25"/>
  <cols>
    <col min="1" max="1" width="30.140625" style="26" customWidth="1"/>
    <col min="2" max="2" width="10.85546875" style="26" customWidth="1"/>
    <col min="3" max="3" width="1.42578125" style="26" customWidth="1"/>
    <col min="4" max="5" width="10.85546875" style="26" customWidth="1"/>
    <col min="6" max="6" width="1.28515625" style="26" customWidth="1"/>
    <col min="7" max="8" width="10.85546875" style="26" customWidth="1"/>
    <col min="9" max="9" width="1.28515625" style="26" customWidth="1"/>
    <col min="10" max="11" width="10.85546875" style="26" customWidth="1"/>
    <col min="12" max="12" width="1.42578125" style="26" customWidth="1"/>
    <col min="13" max="16" width="10.85546875" style="26" customWidth="1"/>
    <col min="17" max="16384" width="11.42578125" style="27"/>
  </cols>
  <sheetData>
    <row r="1" spans="1:16" ht="15" customHeight="1" x14ac:dyDescent="0.25">
      <c r="A1" s="5" t="s">
        <v>25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6" ht="15" customHeight="1" x14ac:dyDescent="0.25">
      <c r="A2" s="5" t="s">
        <v>13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6" x14ac:dyDescent="0.25">
      <c r="A3" s="14">
        <v>2010</v>
      </c>
    </row>
    <row r="4" spans="1:16" ht="15.75" thickBot="1" x14ac:dyDescent="0.3">
      <c r="A4" s="5"/>
    </row>
    <row r="5" spans="1:16" ht="15.75" x14ac:dyDescent="0.25">
      <c r="A5" s="128" t="s">
        <v>40</v>
      </c>
      <c r="B5" s="19"/>
      <c r="C5" s="20"/>
      <c r="D5" s="20"/>
      <c r="E5" s="20"/>
      <c r="F5" s="20"/>
      <c r="G5" s="20"/>
      <c r="H5" s="20" t="s">
        <v>30</v>
      </c>
      <c r="I5" s="20"/>
      <c r="J5" s="20"/>
      <c r="K5" s="20"/>
      <c r="L5" s="20"/>
      <c r="M5" s="20"/>
      <c r="N5" s="20"/>
    </row>
    <row r="6" spans="1:16" ht="15" customHeight="1" x14ac:dyDescent="0.25">
      <c r="A6" s="129"/>
      <c r="B6" s="21" t="s">
        <v>31</v>
      </c>
      <c r="C6" s="22"/>
      <c r="D6" s="131" t="s">
        <v>26</v>
      </c>
      <c r="E6" s="131"/>
      <c r="F6" s="22"/>
      <c r="G6" s="131" t="s">
        <v>27</v>
      </c>
      <c r="H6" s="131"/>
      <c r="I6" s="22"/>
      <c r="J6" s="131" t="s">
        <v>28</v>
      </c>
      <c r="K6" s="131"/>
      <c r="L6" s="22"/>
      <c r="M6" s="131" t="s">
        <v>29</v>
      </c>
      <c r="N6" s="131"/>
    </row>
    <row r="7" spans="1:16" ht="15.75" thickBot="1" x14ac:dyDescent="0.3">
      <c r="A7" s="130"/>
      <c r="B7" s="25"/>
      <c r="C7" s="23"/>
      <c r="D7" s="24" t="s">
        <v>33</v>
      </c>
      <c r="E7" s="24" t="s">
        <v>38</v>
      </c>
      <c r="F7" s="23"/>
      <c r="G7" s="24" t="s">
        <v>33</v>
      </c>
      <c r="H7" s="24" t="s">
        <v>38</v>
      </c>
      <c r="I7" s="23"/>
      <c r="J7" s="24" t="s">
        <v>33</v>
      </c>
      <c r="K7" s="24" t="s">
        <v>38</v>
      </c>
      <c r="L7" s="23"/>
      <c r="M7" s="24" t="s">
        <v>33</v>
      </c>
      <c r="N7" s="24" t="s">
        <v>38</v>
      </c>
    </row>
    <row r="8" spans="1:16" s="8" customFormat="1" ht="12.75" x14ac:dyDescent="0.25">
      <c r="A8" s="139" t="s">
        <v>33</v>
      </c>
      <c r="B8" s="11">
        <f>D8+G8+J8+M8</f>
        <v>3514</v>
      </c>
      <c r="C8" s="60"/>
      <c r="D8" s="58">
        <v>56</v>
      </c>
      <c r="E8" s="61">
        <f>D8/$B$8*100</f>
        <v>1.593625498007968</v>
      </c>
      <c r="F8" s="2"/>
      <c r="G8" s="58">
        <v>398</v>
      </c>
      <c r="H8" s="61">
        <f>G8/$B$8*100</f>
        <v>11.326124075128059</v>
      </c>
      <c r="I8" s="2"/>
      <c r="J8" s="58">
        <v>2583</v>
      </c>
      <c r="K8" s="61">
        <f>J8/$B$8*100</f>
        <v>73.505976095617527</v>
      </c>
      <c r="L8" s="62"/>
      <c r="M8" s="63">
        <v>477</v>
      </c>
      <c r="N8" s="61">
        <f>M8/$B$8*100</f>
        <v>13.574274331246441</v>
      </c>
      <c r="O8" s="6"/>
      <c r="P8" s="6"/>
    </row>
    <row r="9" spans="1:16" s="8" customFormat="1" ht="7.5" customHeight="1" x14ac:dyDescent="0.25">
      <c r="A9" s="139"/>
      <c r="B9" s="11"/>
      <c r="C9" s="60"/>
      <c r="D9" s="58"/>
      <c r="E9" s="61"/>
      <c r="F9" s="2"/>
      <c r="G9" s="58"/>
      <c r="H9" s="61"/>
      <c r="I9" s="2"/>
      <c r="J9" s="58"/>
      <c r="K9" s="61"/>
      <c r="L9" s="62"/>
      <c r="M9" s="63"/>
      <c r="N9" s="61"/>
      <c r="O9" s="6"/>
      <c r="P9" s="6"/>
    </row>
    <row r="10" spans="1:16" s="8" customFormat="1" ht="13.5" thickBot="1" x14ac:dyDescent="0.3">
      <c r="A10" s="140" t="s">
        <v>39</v>
      </c>
      <c r="B10" s="141">
        <f>D10+G10+J10+M10</f>
        <v>3514</v>
      </c>
      <c r="C10" s="141"/>
      <c r="D10" s="64">
        <v>56</v>
      </c>
      <c r="E10" s="65">
        <f>D10/$B$8*100</f>
        <v>1.593625498007968</v>
      </c>
      <c r="F10" s="142"/>
      <c r="G10" s="64">
        <v>398</v>
      </c>
      <c r="H10" s="65">
        <f>G10/$B$8*100</f>
        <v>11.326124075128059</v>
      </c>
      <c r="I10" s="142"/>
      <c r="J10" s="64">
        <v>2583</v>
      </c>
      <c r="K10" s="65">
        <f>J10/$B$8*100</f>
        <v>73.505976095617527</v>
      </c>
      <c r="L10" s="142"/>
      <c r="M10" s="66">
        <v>477</v>
      </c>
      <c r="N10" s="65">
        <f>M10/$B$8*100</f>
        <v>13.574274331246441</v>
      </c>
      <c r="O10" s="6"/>
      <c r="P10" s="6"/>
    </row>
    <row r="11" spans="1:16" ht="15" customHeight="1" x14ac:dyDescent="0.25">
      <c r="A11" s="138" t="s">
        <v>87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</row>
    <row r="12" spans="1:16" x14ac:dyDescent="0.25">
      <c r="A12" s="10" t="s">
        <v>32</v>
      </c>
    </row>
    <row r="13" spans="1:16" x14ac:dyDescent="0.25">
      <c r="A13" s="10" t="s">
        <v>76</v>
      </c>
    </row>
    <row r="16" spans="1:16" x14ac:dyDescent="0.25">
      <c r="G16" s="143"/>
    </row>
  </sheetData>
  <mergeCells count="5">
    <mergeCell ref="A5:A7"/>
    <mergeCell ref="D6:E6"/>
    <mergeCell ref="G6:H6"/>
    <mergeCell ref="J6:K6"/>
    <mergeCell ref="M6:N6"/>
  </mergeCells>
  <phoneticPr fontId="19" type="noConversion"/>
  <pageMargins left="0.7" right="0.7" top="0.75" bottom="0.75" header="0.3" footer="0.3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workbookViewId="0">
      <selection activeCell="A4" sqref="A4"/>
    </sheetView>
  </sheetViews>
  <sheetFormatPr baseColWidth="10" defaultRowHeight="15" x14ac:dyDescent="0.25"/>
  <cols>
    <col min="1" max="1" width="26.140625" style="26" customWidth="1"/>
    <col min="2" max="2" width="11.42578125" style="26" bestFit="1" customWidth="1"/>
    <col min="3" max="3" width="2.42578125" style="26" customWidth="1"/>
    <col min="4" max="4" width="11.42578125" style="26" bestFit="1" customWidth="1"/>
    <col min="5" max="5" width="10.85546875" style="26" customWidth="1"/>
    <col min="6" max="6" width="2.28515625" style="26" customWidth="1"/>
    <col min="7" max="8" width="10.85546875" style="26" customWidth="1"/>
    <col min="9" max="9" width="2.28515625" style="26" customWidth="1"/>
    <col min="10" max="11" width="10.85546875" style="26" customWidth="1"/>
    <col min="12" max="12" width="2.140625" style="26" customWidth="1"/>
    <col min="13" max="15" width="10.85546875" style="26" customWidth="1"/>
    <col min="16" max="16384" width="11.42578125" style="27"/>
  </cols>
  <sheetData>
    <row r="1" spans="1:15" s="8" customFormat="1" ht="15" customHeight="1" x14ac:dyDescent="0.25">
      <c r="A1" s="2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6"/>
    </row>
    <row r="2" spans="1:15" s="8" customFormat="1" ht="15" customHeight="1" x14ac:dyDescent="0.25">
      <c r="A2" s="2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6"/>
    </row>
    <row r="3" spans="1:15" x14ac:dyDescent="0.25">
      <c r="A3" s="14">
        <v>2010</v>
      </c>
    </row>
    <row r="4" spans="1:15" ht="15.75" thickBot="1" x14ac:dyDescent="0.3">
      <c r="I4" s="144"/>
    </row>
    <row r="5" spans="1:15" s="8" customFormat="1" ht="17.25" customHeight="1" x14ac:dyDescent="0.25">
      <c r="A5" s="111" t="s">
        <v>40</v>
      </c>
      <c r="B5" s="132" t="s">
        <v>2</v>
      </c>
      <c r="C5" s="95"/>
      <c r="D5" s="134" t="s">
        <v>26</v>
      </c>
      <c r="E5" s="134"/>
      <c r="F5" s="28"/>
      <c r="G5" s="135" t="s">
        <v>3</v>
      </c>
      <c r="H5" s="135"/>
      <c r="I5" s="145"/>
      <c r="J5" s="136" t="s">
        <v>4</v>
      </c>
      <c r="K5" s="136"/>
      <c r="L5" s="92"/>
      <c r="M5" s="135" t="s">
        <v>5</v>
      </c>
      <c r="N5" s="135"/>
      <c r="O5" s="6"/>
    </row>
    <row r="6" spans="1:15" s="8" customFormat="1" ht="19.5" customHeight="1" thickBot="1" x14ac:dyDescent="0.3">
      <c r="A6" s="106"/>
      <c r="B6" s="133"/>
      <c r="C6" s="96"/>
      <c r="D6" s="15" t="s">
        <v>33</v>
      </c>
      <c r="E6" s="15" t="s">
        <v>38</v>
      </c>
      <c r="F6" s="15"/>
      <c r="G6" s="15" t="s">
        <v>41</v>
      </c>
      <c r="H6" s="15" t="s">
        <v>38</v>
      </c>
      <c r="I6" s="29"/>
      <c r="J6" s="15" t="s">
        <v>41</v>
      </c>
      <c r="K6" s="91" t="s">
        <v>38</v>
      </c>
      <c r="L6" s="91"/>
      <c r="M6" s="15" t="s">
        <v>41</v>
      </c>
      <c r="N6" s="30" t="s">
        <v>38</v>
      </c>
      <c r="O6" s="6"/>
    </row>
    <row r="7" spans="1:15" s="153" customFormat="1" ht="12.75" x14ac:dyDescent="0.25">
      <c r="A7" s="146" t="s">
        <v>33</v>
      </c>
      <c r="B7" s="147">
        <f>D7+G7+J7+M7</f>
        <v>13597</v>
      </c>
      <c r="C7" s="148"/>
      <c r="D7" s="57">
        <v>3070</v>
      </c>
      <c r="E7" s="149">
        <f>D7/$B$7*100</f>
        <v>22.57850996543355</v>
      </c>
      <c r="F7" s="150"/>
      <c r="G7" s="151">
        <v>8404</v>
      </c>
      <c r="H7" s="149">
        <f>G7/$B$7*100</f>
        <v>61.807751709936021</v>
      </c>
      <c r="I7" s="150"/>
      <c r="J7" s="151">
        <v>1594</v>
      </c>
      <c r="K7" s="149">
        <f>J7/$B$7*100</f>
        <v>11.723174229609473</v>
      </c>
      <c r="L7" s="150"/>
      <c r="M7" s="152">
        <v>529</v>
      </c>
      <c r="N7" s="149">
        <f>M7/$B$7*100</f>
        <v>3.8905640950209603</v>
      </c>
      <c r="O7" s="5"/>
    </row>
    <row r="8" spans="1:15" s="8" customFormat="1" ht="7.5" customHeight="1" x14ac:dyDescent="0.25">
      <c r="A8" s="154"/>
      <c r="B8" s="155"/>
      <c r="C8" s="156"/>
      <c r="D8" s="59"/>
      <c r="E8" s="157"/>
      <c r="F8" s="158"/>
      <c r="G8" s="11"/>
      <c r="H8" s="157"/>
      <c r="I8" s="158"/>
      <c r="J8" s="11"/>
      <c r="K8" s="157"/>
      <c r="L8" s="158"/>
      <c r="M8" s="159"/>
      <c r="N8" s="157"/>
      <c r="O8" s="6"/>
    </row>
    <row r="9" spans="1:15" s="8" customFormat="1" ht="13.5" thickBot="1" x14ac:dyDescent="0.3">
      <c r="A9" s="140" t="s">
        <v>39</v>
      </c>
      <c r="B9" s="141">
        <v>12052</v>
      </c>
      <c r="C9" s="101"/>
      <c r="D9" s="64">
        <v>3421</v>
      </c>
      <c r="E9" s="160">
        <v>28.354745130542891</v>
      </c>
      <c r="F9" s="161"/>
      <c r="G9" s="141">
        <v>7222</v>
      </c>
      <c r="H9" s="160">
        <v>60.1</v>
      </c>
      <c r="I9" s="161"/>
      <c r="J9" s="141">
        <v>1023</v>
      </c>
      <c r="K9" s="160">
        <v>8.5</v>
      </c>
      <c r="L9" s="161"/>
      <c r="M9" s="162">
        <v>359</v>
      </c>
      <c r="N9" s="160">
        <v>3</v>
      </c>
      <c r="O9" s="6"/>
    </row>
    <row r="10" spans="1:15" s="8" customFormat="1" ht="15" customHeight="1" x14ac:dyDescent="0.25">
      <c r="A10" s="138" t="s">
        <v>87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6"/>
    </row>
    <row r="11" spans="1:15" s="8" customFormat="1" ht="12.75" x14ac:dyDescent="0.25">
      <c r="A11" s="10" t="s">
        <v>32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</row>
    <row r="12" spans="1:15" s="8" customFormat="1" ht="12.75" x14ac:dyDescent="0.25">
      <c r="A12" s="10" t="s">
        <v>77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</row>
    <row r="13" spans="1:15" s="8" customFormat="1" ht="12.75" x14ac:dyDescent="0.25">
      <c r="A13" s="163" t="s">
        <v>6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</row>
    <row r="14" spans="1:15" s="8" customFormat="1" ht="12.75" x14ac:dyDescent="0.25">
      <c r="A14" s="163" t="s">
        <v>7</v>
      </c>
      <c r="B14" s="6"/>
      <c r="C14" s="6"/>
      <c r="D14" s="6"/>
      <c r="E14" s="6"/>
      <c r="F14" s="6"/>
      <c r="G14" s="6"/>
      <c r="H14" s="6"/>
      <c r="I14" s="6"/>
      <c r="J14" s="155"/>
      <c r="K14" s="6"/>
      <c r="L14" s="6"/>
      <c r="M14" s="6"/>
      <c r="N14" s="6"/>
      <c r="O14" s="6"/>
    </row>
    <row r="15" spans="1:15" s="8" customFormat="1" ht="12.75" x14ac:dyDescent="0.25">
      <c r="A15" s="163" t="s">
        <v>8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</row>
  </sheetData>
  <mergeCells count="6">
    <mergeCell ref="M5:N5"/>
    <mergeCell ref="A5:A6"/>
    <mergeCell ref="B5:B6"/>
    <mergeCell ref="D5:E5"/>
    <mergeCell ref="G5:H5"/>
    <mergeCell ref="J5:K5"/>
  </mergeCells>
  <phoneticPr fontId="19" type="noConversion"/>
  <pageMargins left="0.7" right="0.7" top="0.75" bottom="0.75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Indice Familia Huave</vt:lpstr>
      <vt:lpstr>C1. HLI 2000-2005</vt:lpstr>
      <vt:lpstr>C2. Edad y sexo</vt:lpstr>
      <vt:lpstr>C3. Condición de habla </vt:lpstr>
      <vt:lpstr>C4.  Asistencia escolar</vt:lpstr>
      <vt:lpstr>C5. Alfabetismo</vt:lpstr>
      <vt:lpstr>C6. Instrucción básica </vt:lpstr>
      <vt:lpstr>C7. Niveles de instrucción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|</dc:creator>
  <cp:lastModifiedBy>Oscar Zamora Alarcón</cp:lastModifiedBy>
  <dcterms:created xsi:type="dcterms:W3CDTF">2010-03-10T23:44:57Z</dcterms:created>
  <dcterms:modified xsi:type="dcterms:W3CDTF">2014-10-23T21:56:32Z</dcterms:modified>
</cp:coreProperties>
</file>